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edw\Desktop\"/>
    </mc:Choice>
  </mc:AlternateContent>
  <bookViews>
    <workbookView xWindow="0" yWindow="0" windowWidth="23040" windowHeight="9516"/>
  </bookViews>
  <sheets>
    <sheet name="Body &amp; heart chamber masses" sheetId="1" r:id="rId1"/>
    <sheet name="LV tissue components" sheetId="2" r:id="rId2"/>
    <sheet name="LV cardiomyocyte components" sheetId="3" r:id="rId3"/>
    <sheet name="Midazolam CO (thermodilution)" sheetId="4" r:id="rId4"/>
    <sheet name="Midazolam HR" sheetId="5" r:id="rId5"/>
    <sheet name="Midazolam Sv" sheetId="6" r:id="rId6"/>
    <sheet name="Midazolam MAP" sheetId="7" r:id="rId7"/>
  </sheets>
  <calcPr calcId="152511"/>
</workbook>
</file>

<file path=xl/calcChain.xml><?xml version="1.0" encoding="utf-8"?>
<calcChain xmlns="http://schemas.openxmlformats.org/spreadsheetml/2006/main">
  <c r="J21" i="6" l="1"/>
  <c r="I21" i="6"/>
  <c r="H21" i="6"/>
  <c r="G21" i="6"/>
  <c r="E21" i="6"/>
  <c r="D21" i="6"/>
  <c r="C21" i="6"/>
  <c r="B21" i="6"/>
  <c r="J20" i="6"/>
  <c r="I20" i="6"/>
  <c r="H20" i="6"/>
  <c r="G20" i="6"/>
  <c r="E20" i="6"/>
  <c r="D20" i="6"/>
  <c r="C20" i="6"/>
  <c r="B20" i="6"/>
  <c r="J19" i="6"/>
  <c r="I19" i="6"/>
  <c r="H19" i="6"/>
  <c r="G19" i="6"/>
  <c r="E19" i="6"/>
  <c r="D19" i="6"/>
  <c r="C19" i="6"/>
  <c r="B19" i="6"/>
  <c r="J18" i="6"/>
  <c r="I18" i="6"/>
  <c r="H18" i="6"/>
  <c r="G18" i="6"/>
  <c r="E18" i="6"/>
  <c r="D18" i="6"/>
  <c r="C18" i="6"/>
  <c r="B18" i="6"/>
  <c r="J17" i="6"/>
  <c r="I17" i="6"/>
  <c r="H17" i="6"/>
  <c r="G17" i="6"/>
  <c r="E17" i="6"/>
  <c r="D17" i="6"/>
  <c r="C17" i="6"/>
  <c r="B17" i="6"/>
  <c r="J16" i="6"/>
  <c r="I16" i="6"/>
  <c r="H16" i="6"/>
  <c r="G16" i="6"/>
  <c r="E16" i="6"/>
  <c r="D16" i="6"/>
  <c r="C16" i="6"/>
  <c r="B16" i="6"/>
  <c r="J15" i="6"/>
  <c r="I15" i="6"/>
  <c r="H15" i="6"/>
  <c r="G15" i="6"/>
  <c r="E15" i="6"/>
  <c r="D15" i="6"/>
  <c r="C15" i="6"/>
  <c r="B15" i="6"/>
  <c r="J14" i="6"/>
  <c r="I14" i="6"/>
  <c r="H14" i="6"/>
  <c r="G14" i="6"/>
  <c r="E14" i="6"/>
  <c r="D14" i="6"/>
  <c r="C14" i="6"/>
  <c r="B14" i="6"/>
  <c r="J13" i="6"/>
  <c r="I13" i="6"/>
  <c r="H13" i="6"/>
  <c r="G13" i="6"/>
  <c r="E13" i="6"/>
  <c r="D13" i="6"/>
  <c r="C13" i="6"/>
  <c r="B13" i="6"/>
  <c r="J12" i="6"/>
  <c r="I12" i="6"/>
  <c r="H12" i="6"/>
  <c r="G12" i="6"/>
  <c r="E12" i="6"/>
  <c r="D12" i="6"/>
  <c r="C12" i="6"/>
  <c r="B12" i="6"/>
  <c r="J11" i="6"/>
  <c r="I11" i="6"/>
  <c r="H11" i="6"/>
  <c r="G11" i="6"/>
  <c r="E11" i="6"/>
  <c r="D11" i="6"/>
  <c r="C11" i="6"/>
  <c r="B11" i="6"/>
  <c r="J10" i="6"/>
  <c r="I10" i="6"/>
  <c r="H10" i="6"/>
  <c r="G10" i="6"/>
  <c r="E10" i="6"/>
  <c r="D10" i="6"/>
  <c r="C10" i="6"/>
  <c r="B10" i="6"/>
  <c r="J9" i="6"/>
  <c r="I9" i="6"/>
  <c r="H9" i="6"/>
  <c r="G9" i="6"/>
  <c r="E9" i="6"/>
  <c r="D9" i="6"/>
  <c r="C9" i="6"/>
  <c r="B9" i="6"/>
  <c r="J8" i="6"/>
  <c r="I8" i="6"/>
  <c r="H8" i="6"/>
  <c r="G8" i="6"/>
  <c r="E8" i="6"/>
  <c r="D8" i="6"/>
  <c r="C8" i="6"/>
  <c r="B8" i="6"/>
  <c r="J7" i="6"/>
  <c r="I7" i="6"/>
  <c r="H7" i="6"/>
  <c r="G7" i="6"/>
  <c r="E7" i="6"/>
  <c r="D7" i="6"/>
  <c r="C7" i="6"/>
  <c r="B7" i="6"/>
</calcChain>
</file>

<file path=xl/sharedStrings.xml><?xml version="1.0" encoding="utf-8"?>
<sst xmlns="http://schemas.openxmlformats.org/spreadsheetml/2006/main" count="333" uniqueCount="86">
  <si>
    <t>Body mass</t>
  </si>
  <si>
    <t>Sheep</t>
  </si>
  <si>
    <t>Goats</t>
  </si>
  <si>
    <t>(kg)</t>
  </si>
  <si>
    <t>Heart mass - sum of chambers</t>
  </si>
  <si>
    <t>(g)</t>
  </si>
  <si>
    <t>(% of body mass)</t>
  </si>
  <si>
    <t>RA mass</t>
  </si>
  <si>
    <t>LA mass</t>
  </si>
  <si>
    <t>RV mass</t>
  </si>
  <si>
    <t>LV mass</t>
  </si>
  <si>
    <t>(% of heart mass)</t>
  </si>
  <si>
    <t>(g kg-1 body mass)</t>
  </si>
  <si>
    <t>Cardiomyocyte volume</t>
  </si>
  <si>
    <t>(um3 · kg-1)</t>
  </si>
  <si>
    <t>(% of LV volume)</t>
  </si>
  <si>
    <t>Interstitial collagen volume</t>
  </si>
  <si>
    <t>Fibroblast volume</t>
  </si>
  <si>
    <t>Pericyte volume</t>
  </si>
  <si>
    <t>Capillary lumen volume</t>
  </si>
  <si>
    <t>Capillary wall volume</t>
  </si>
  <si>
    <t>Capillary lumen + wall volume</t>
  </si>
  <si>
    <t>Myofibril volume</t>
  </si>
  <si>
    <t>(% of cardiomyocyte volume)</t>
  </si>
  <si>
    <t>Mitochondrial volume</t>
  </si>
  <si>
    <t>SR &amp; T-tubule volume</t>
  </si>
  <si>
    <t>SR ONLY volume</t>
  </si>
  <si>
    <t>T-tubule ONLY volume</t>
  </si>
  <si>
    <t>Nuclei volume</t>
  </si>
  <si>
    <t>Mitochondrial surface density</t>
  </si>
  <si>
    <t>Mitochondrial surface area</t>
  </si>
  <si>
    <t>(um2 · um-3)</t>
  </si>
  <si>
    <t>(um2 · kg-1)</t>
  </si>
  <si>
    <t>(um)</t>
  </si>
  <si>
    <t>Capillary density</t>
  </si>
  <si>
    <t>(mm-2)</t>
  </si>
  <si>
    <t>(relative to total tissue area)</t>
  </si>
  <si>
    <t>(relative to fibre area only)</t>
  </si>
  <si>
    <t>All noncapillary vessels lumen + wall volume</t>
  </si>
  <si>
    <t>Capillary inner radius</t>
  </si>
  <si>
    <t>Muscle tissue service cylinder radius</t>
  </si>
  <si>
    <t>Other (cytosol, lipid, sarcolemma, i/disc)</t>
  </si>
  <si>
    <t>Midazolam</t>
  </si>
  <si>
    <t>Goat</t>
  </si>
  <si>
    <t>Sheep Cardiac Output (thermodilution) (L/min)</t>
  </si>
  <si>
    <t>Goat Cardiac Output (thermodilution) (L/min)</t>
  </si>
  <si>
    <t>Sex</t>
  </si>
  <si>
    <t>Male</t>
  </si>
  <si>
    <t>Female</t>
  </si>
  <si>
    <t>Body mass (kg)</t>
  </si>
  <si>
    <t>Reading 1</t>
  </si>
  <si>
    <t>Reading 2</t>
  </si>
  <si>
    <t>Reading 3</t>
  </si>
  <si>
    <t>Reading 4</t>
  </si>
  <si>
    <t>Reading 5</t>
  </si>
  <si>
    <t>Reading 6</t>
  </si>
  <si>
    <t>Reading 7</t>
  </si>
  <si>
    <t>Reading 8</t>
  </si>
  <si>
    <t>Reading 9</t>
  </si>
  <si>
    <t>Reading 10</t>
  </si>
  <si>
    <t>Reading 11</t>
  </si>
  <si>
    <t>Reading 12</t>
  </si>
  <si>
    <t>Reading 13</t>
  </si>
  <si>
    <t>Reading 14</t>
  </si>
  <si>
    <t>Reading 15</t>
  </si>
  <si>
    <t>Sheep Heart Rate (bpm)</t>
  </si>
  <si>
    <t>Goat Heart Rate (bpm)</t>
  </si>
  <si>
    <t>Sheep Stroke Volume (L)</t>
  </si>
  <si>
    <t>Goat Stroke Volume (L)</t>
  </si>
  <si>
    <t>Sheep MEAN arterial pressures (15 second averages) (mmHg)</t>
  </si>
  <si>
    <t>Goat MEAN arterial pressures (15 second averages) (mmHg)</t>
  </si>
  <si>
    <t>Reading 16</t>
  </si>
  <si>
    <t>Reading 17</t>
  </si>
  <si>
    <t>Reading 18</t>
  </si>
  <si>
    <t>Reading 19</t>
  </si>
  <si>
    <t>Reading 20</t>
  </si>
  <si>
    <t>Reading 21</t>
  </si>
  <si>
    <t>Reading 22</t>
  </si>
  <si>
    <t>Reading 23</t>
  </si>
  <si>
    <t>Reading 24</t>
  </si>
  <si>
    <t>Reading 25</t>
  </si>
  <si>
    <t>Reading 26</t>
  </si>
  <si>
    <t>Reading 27</t>
  </si>
  <si>
    <t>Reading 28</t>
  </si>
  <si>
    <t>Reading 29</t>
  </si>
  <si>
    <t>Reading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</si>
</sst>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E+00"/>
    <numFmt numFmtId="167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2" fontId="2" fillId="0" borderId="0" xfId="0" applyNumberFormat="1" applyFont="1" applyFill="1" applyBorder="1"/>
    <xf numFmtId="165" fontId="2" fillId="0" borderId="0" xfId="0" applyNumberFormat="1" applyFont="1" applyFill="1" applyBorder="1"/>
    <xf numFmtId="11" fontId="2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166" fontId="2" fillId="0" borderId="0" xfId="0" applyNumberFormat="1" applyFont="1" applyFill="1" applyBorder="1"/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 horizontal="right"/>
    </xf>
    <xf numFmtId="164" fontId="0" fillId="0" borderId="0" xfId="0" applyNumberFormat="1" applyFill="1"/>
    <xf numFmtId="165" fontId="0" fillId="0" borderId="0" xfId="0" applyNumberFormat="1" applyFill="1"/>
    <xf numFmtId="165" fontId="0" fillId="0" borderId="0" xfId="0" applyNumberFormat="1"/>
    <xf numFmtId="167" fontId="0" fillId="0" borderId="0" xfId="0" applyNumberFormat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80" zoomScaleNormal="80" workbookViewId="0"/>
  </sheetViews>
  <sheetFormatPr defaultColWidth="9.109375" defaultRowHeight="14.4" x14ac:dyDescent="0.3"/>
  <cols>
    <col min="1" max="1" width="43.6640625" style="2" customWidth="1"/>
    <col min="2" max="3" width="9.33203125" style="2" customWidth="1"/>
    <col min="4" max="4" width="9.109375" style="2" customWidth="1"/>
    <col min="5" max="5" width="43.6640625" style="2" customWidth="1"/>
    <col min="6" max="7" width="9.33203125" style="2" customWidth="1"/>
    <col min="8" max="16384" width="9.109375" style="2"/>
  </cols>
  <sheetData>
    <row r="1" spans="1:7" x14ac:dyDescent="0.3">
      <c r="A1" s="1" t="s">
        <v>0</v>
      </c>
      <c r="B1" s="1" t="s">
        <v>1</v>
      </c>
      <c r="C1" s="1" t="s">
        <v>2</v>
      </c>
    </row>
    <row r="2" spans="1:7" x14ac:dyDescent="0.3">
      <c r="A2" s="1" t="s">
        <v>3</v>
      </c>
      <c r="B2" s="3">
        <v>60.5</v>
      </c>
      <c r="C2" s="3">
        <v>34.299999999999997</v>
      </c>
    </row>
    <row r="3" spans="1:7" x14ac:dyDescent="0.3">
      <c r="B3" s="3">
        <v>58.8</v>
      </c>
      <c r="C3" s="3">
        <v>24.8</v>
      </c>
    </row>
    <row r="4" spans="1:7" x14ac:dyDescent="0.3">
      <c r="B4" s="3">
        <v>37.299999999999997</v>
      </c>
      <c r="C4" s="3">
        <v>30</v>
      </c>
    </row>
    <row r="5" spans="1:7" x14ac:dyDescent="0.3">
      <c r="B5" s="3">
        <v>37</v>
      </c>
      <c r="C5" s="3">
        <v>21.5</v>
      </c>
    </row>
    <row r="6" spans="1:7" x14ac:dyDescent="0.3">
      <c r="B6" s="4"/>
      <c r="C6" s="4"/>
    </row>
    <row r="7" spans="1:7" x14ac:dyDescent="0.3">
      <c r="A7" s="1" t="s">
        <v>4</v>
      </c>
      <c r="B7" s="1" t="s">
        <v>1</v>
      </c>
      <c r="C7" s="1" t="s">
        <v>2</v>
      </c>
      <c r="E7" s="1" t="s">
        <v>4</v>
      </c>
      <c r="F7" s="1" t="s">
        <v>1</v>
      </c>
      <c r="G7" s="1" t="s">
        <v>2</v>
      </c>
    </row>
    <row r="8" spans="1:7" x14ac:dyDescent="0.3">
      <c r="A8" s="1" t="s">
        <v>5</v>
      </c>
      <c r="B8" s="4">
        <v>213.1</v>
      </c>
      <c r="C8" s="4">
        <v>75.599999999999994</v>
      </c>
      <c r="E8" s="1" t="s">
        <v>6</v>
      </c>
      <c r="F8" s="5">
        <v>0.35223140495867766</v>
      </c>
      <c r="G8" s="5">
        <v>0.22040816326530616</v>
      </c>
    </row>
    <row r="9" spans="1:7" x14ac:dyDescent="0.3">
      <c r="B9" s="4">
        <v>146.9</v>
      </c>
      <c r="C9" s="4">
        <v>70.7</v>
      </c>
      <c r="F9" s="5">
        <v>0.2498299319727891</v>
      </c>
      <c r="G9" s="5">
        <v>0.28508064516129028</v>
      </c>
    </row>
    <row r="10" spans="1:7" x14ac:dyDescent="0.3">
      <c r="B10" s="4">
        <v>94.5</v>
      </c>
      <c r="C10" s="4">
        <v>70.099999999999994</v>
      </c>
      <c r="F10" s="5">
        <v>0.25335120643431641</v>
      </c>
      <c r="G10" s="5">
        <v>0.23366666666666666</v>
      </c>
    </row>
    <row r="11" spans="1:7" x14ac:dyDescent="0.3">
      <c r="B11" s="4">
        <v>103</v>
      </c>
      <c r="C11" s="4">
        <v>58.6</v>
      </c>
      <c r="F11" s="5">
        <v>0.27837837837837837</v>
      </c>
      <c r="G11" s="5">
        <v>0.27255813953488373</v>
      </c>
    </row>
    <row r="12" spans="1:7" x14ac:dyDescent="0.3">
      <c r="B12" s="4"/>
      <c r="C12" s="4"/>
    </row>
    <row r="13" spans="1:7" x14ac:dyDescent="0.3">
      <c r="A13" s="1" t="s">
        <v>7</v>
      </c>
      <c r="B13" s="1" t="s">
        <v>1</v>
      </c>
      <c r="C13" s="1" t="s">
        <v>2</v>
      </c>
      <c r="E13" s="1" t="s">
        <v>7</v>
      </c>
      <c r="F13" s="1" t="s">
        <v>1</v>
      </c>
      <c r="G13" s="1" t="s">
        <v>2</v>
      </c>
    </row>
    <row r="14" spans="1:7" x14ac:dyDescent="0.3">
      <c r="A14" s="1" t="s">
        <v>5</v>
      </c>
      <c r="B14" s="3">
        <v>14.4</v>
      </c>
      <c r="C14" s="5">
        <v>4.8</v>
      </c>
      <c r="E14" s="1" t="s">
        <v>6</v>
      </c>
      <c r="F14" s="6">
        <v>2.3801652892561982E-2</v>
      </c>
      <c r="G14" s="6">
        <v>1.3994169096209912E-2</v>
      </c>
    </row>
    <row r="15" spans="1:7" x14ac:dyDescent="0.3">
      <c r="B15" s="5">
        <v>9.1999999999999993</v>
      </c>
      <c r="C15" s="5">
        <v>4.0999999999999996</v>
      </c>
      <c r="F15" s="6">
        <v>1.5646258503401362E-2</v>
      </c>
      <c r="G15" s="6">
        <v>1.6532258064516126E-2</v>
      </c>
    </row>
    <row r="16" spans="1:7" x14ac:dyDescent="0.3">
      <c r="B16" s="5">
        <v>5.6</v>
      </c>
      <c r="C16" s="5">
        <v>3.3</v>
      </c>
      <c r="F16" s="6">
        <v>1.5013404825737266E-2</v>
      </c>
      <c r="G16" s="6">
        <v>1.1000000000000001E-2</v>
      </c>
    </row>
    <row r="17" spans="1:7" x14ac:dyDescent="0.3">
      <c r="B17" s="5">
        <v>5.5</v>
      </c>
      <c r="C17" s="5">
        <v>2.6</v>
      </c>
      <c r="F17" s="6">
        <v>1.4864864864864864E-2</v>
      </c>
      <c r="G17" s="6">
        <v>1.2093023255813953E-2</v>
      </c>
    </row>
    <row r="19" spans="1:7" x14ac:dyDescent="0.3">
      <c r="A19" s="1" t="s">
        <v>8</v>
      </c>
      <c r="B19" s="1" t="s">
        <v>1</v>
      </c>
      <c r="C19" s="1" t="s">
        <v>2</v>
      </c>
      <c r="E19" s="1" t="s">
        <v>8</v>
      </c>
      <c r="F19" s="1" t="s">
        <v>1</v>
      </c>
      <c r="G19" s="1" t="s">
        <v>2</v>
      </c>
    </row>
    <row r="20" spans="1:7" x14ac:dyDescent="0.3">
      <c r="A20" s="1" t="s">
        <v>5</v>
      </c>
      <c r="B20" s="3">
        <v>12.3</v>
      </c>
      <c r="C20" s="5">
        <v>3.7</v>
      </c>
      <c r="E20" s="1" t="s">
        <v>6</v>
      </c>
      <c r="F20" s="6">
        <v>2.0330578512396696E-2</v>
      </c>
      <c r="G20" s="6">
        <v>1.078717201166181E-2</v>
      </c>
    </row>
    <row r="21" spans="1:7" x14ac:dyDescent="0.3">
      <c r="B21" s="5">
        <v>7</v>
      </c>
      <c r="C21" s="5">
        <v>3.9</v>
      </c>
      <c r="F21" s="6">
        <v>1.1904761904761906E-2</v>
      </c>
      <c r="G21" s="6">
        <v>1.5725806451612902E-2</v>
      </c>
    </row>
    <row r="22" spans="1:7" x14ac:dyDescent="0.3">
      <c r="B22" s="5">
        <v>3.7</v>
      </c>
      <c r="C22" s="5">
        <v>4</v>
      </c>
      <c r="F22" s="6">
        <v>9.9195710455764093E-3</v>
      </c>
      <c r="G22" s="6">
        <v>1.3333333333333334E-2</v>
      </c>
    </row>
    <row r="23" spans="1:7" x14ac:dyDescent="0.3">
      <c r="B23" s="5">
        <v>6.4</v>
      </c>
      <c r="C23" s="5">
        <v>2.5</v>
      </c>
      <c r="F23" s="6">
        <v>1.7297297297297301E-2</v>
      </c>
      <c r="G23" s="6">
        <v>1.1627906976744186E-2</v>
      </c>
    </row>
    <row r="25" spans="1:7" x14ac:dyDescent="0.3">
      <c r="A25" s="1" t="s">
        <v>9</v>
      </c>
      <c r="B25" s="1" t="s">
        <v>1</v>
      </c>
      <c r="C25" s="1" t="s">
        <v>2</v>
      </c>
      <c r="E25" s="1" t="s">
        <v>9</v>
      </c>
      <c r="F25" s="1" t="s">
        <v>1</v>
      </c>
      <c r="G25" s="1" t="s">
        <v>2</v>
      </c>
    </row>
    <row r="26" spans="1:7" x14ac:dyDescent="0.3">
      <c r="A26" s="1" t="s">
        <v>5</v>
      </c>
      <c r="B26" s="2">
        <v>54.9</v>
      </c>
      <c r="C26" s="2">
        <v>16.899999999999999</v>
      </c>
      <c r="E26" s="1" t="s">
        <v>6</v>
      </c>
      <c r="F26" s="6">
        <v>9.0743801652892558E-2</v>
      </c>
      <c r="G26" s="6">
        <v>4.9271137026239066E-2</v>
      </c>
    </row>
    <row r="27" spans="1:7" x14ac:dyDescent="0.3">
      <c r="B27" s="2">
        <v>38.5</v>
      </c>
      <c r="C27" s="2">
        <v>17.8</v>
      </c>
      <c r="F27" s="6">
        <v>6.5476190476190479E-2</v>
      </c>
      <c r="G27" s="6">
        <v>7.17741935483871E-2</v>
      </c>
    </row>
    <row r="28" spans="1:7" x14ac:dyDescent="0.3">
      <c r="B28" s="2">
        <v>19.899999999999999</v>
      </c>
      <c r="C28" s="2">
        <v>16.5</v>
      </c>
      <c r="F28" s="6">
        <v>5.3351206434316345E-2</v>
      </c>
      <c r="G28" s="6">
        <v>5.5E-2</v>
      </c>
    </row>
    <row r="29" spans="1:7" x14ac:dyDescent="0.3">
      <c r="B29" s="2">
        <v>21.9</v>
      </c>
      <c r="C29" s="2">
        <v>12.2</v>
      </c>
      <c r="F29" s="6">
        <v>5.9189189189189195E-2</v>
      </c>
      <c r="G29" s="6">
        <v>5.674418604651163E-2</v>
      </c>
    </row>
    <row r="31" spans="1:7" x14ac:dyDescent="0.3">
      <c r="A31" s="1" t="s">
        <v>10</v>
      </c>
      <c r="B31" s="1" t="s">
        <v>1</v>
      </c>
      <c r="C31" s="1" t="s">
        <v>2</v>
      </c>
      <c r="E31" s="1" t="s">
        <v>10</v>
      </c>
      <c r="F31" s="1" t="s">
        <v>1</v>
      </c>
      <c r="G31" s="1" t="s">
        <v>2</v>
      </c>
    </row>
    <row r="32" spans="1:7" x14ac:dyDescent="0.3">
      <c r="A32" s="1" t="s">
        <v>5</v>
      </c>
      <c r="B32" s="4">
        <v>131.5</v>
      </c>
      <c r="C32" s="2">
        <v>50.2</v>
      </c>
      <c r="E32" s="1" t="s">
        <v>6</v>
      </c>
      <c r="F32" s="5">
        <v>0.21735537190082649</v>
      </c>
      <c r="G32" s="5">
        <v>0.14635568513119535</v>
      </c>
    </row>
    <row r="33" spans="1:7" x14ac:dyDescent="0.3">
      <c r="B33" s="2">
        <v>92.2</v>
      </c>
      <c r="C33" s="2">
        <v>44.9</v>
      </c>
      <c r="F33" s="5">
        <v>0.15680272108843538</v>
      </c>
      <c r="G33" s="5">
        <v>0.18104838709677415</v>
      </c>
    </row>
    <row r="34" spans="1:7" x14ac:dyDescent="0.3">
      <c r="B34" s="2">
        <v>65.3</v>
      </c>
      <c r="C34" s="2">
        <v>46.3</v>
      </c>
      <c r="F34" s="5">
        <v>0.17506702412868633</v>
      </c>
      <c r="G34" s="5">
        <v>0.15433333333333332</v>
      </c>
    </row>
    <row r="35" spans="1:7" x14ac:dyDescent="0.3">
      <c r="B35" s="2">
        <v>69.2</v>
      </c>
      <c r="C35" s="2">
        <v>41.300000000000004</v>
      </c>
      <c r="F35" s="5">
        <v>0.18702702702702703</v>
      </c>
      <c r="G35" s="5">
        <v>0.19209302325581398</v>
      </c>
    </row>
    <row r="36" spans="1:7" x14ac:dyDescent="0.3">
      <c r="B36" s="4"/>
      <c r="C36" s="4"/>
    </row>
    <row r="37" spans="1:7" x14ac:dyDescent="0.3">
      <c r="A37" s="1" t="s">
        <v>10</v>
      </c>
      <c r="B37" s="1" t="s">
        <v>1</v>
      </c>
      <c r="C37" s="1" t="s">
        <v>2</v>
      </c>
      <c r="E37" s="1" t="s">
        <v>10</v>
      </c>
      <c r="F37" s="1" t="s">
        <v>1</v>
      </c>
      <c r="G37" s="1" t="s">
        <v>2</v>
      </c>
    </row>
    <row r="38" spans="1:7" x14ac:dyDescent="0.3">
      <c r="A38" s="1" t="s">
        <v>11</v>
      </c>
      <c r="B38" s="3">
        <v>61.708118254340683</v>
      </c>
      <c r="C38" s="3">
        <v>66.402116402116405</v>
      </c>
      <c r="E38" s="1" t="s">
        <v>12</v>
      </c>
      <c r="F38" s="3">
        <v>2.1735537190082646</v>
      </c>
      <c r="G38" s="3">
        <v>1.4635568513119535</v>
      </c>
    </row>
    <row r="39" spans="1:7" x14ac:dyDescent="0.3">
      <c r="B39" s="3">
        <v>62.763784887678696</v>
      </c>
      <c r="C39" s="3">
        <v>63.507779349363503</v>
      </c>
      <c r="F39" s="3">
        <v>1.5680272108843538</v>
      </c>
      <c r="G39" s="3">
        <v>1.8104838709677418</v>
      </c>
    </row>
    <row r="40" spans="1:7" x14ac:dyDescent="0.3">
      <c r="B40" s="3">
        <v>69.100529100529101</v>
      </c>
      <c r="C40" s="3">
        <v>66.048502139800291</v>
      </c>
      <c r="F40" s="3">
        <v>1.7506702412868633</v>
      </c>
      <c r="G40" s="3">
        <v>1.5433333333333332</v>
      </c>
    </row>
    <row r="41" spans="1:7" x14ac:dyDescent="0.3">
      <c r="B41" s="3">
        <v>67.184466019417471</v>
      </c>
      <c r="C41" s="3">
        <v>70.477815699658706</v>
      </c>
      <c r="F41" s="3">
        <v>1.8702702702702703</v>
      </c>
      <c r="G41" s="3">
        <v>1.9209302325581397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="80" zoomScaleNormal="80" workbookViewId="0"/>
  </sheetViews>
  <sheetFormatPr defaultColWidth="9.109375" defaultRowHeight="14.4" x14ac:dyDescent="0.3"/>
  <cols>
    <col min="1" max="1" width="43.6640625" style="2" customWidth="1"/>
    <col min="2" max="3" width="9.33203125" style="2" customWidth="1"/>
    <col min="4" max="4" width="9.109375" style="2"/>
    <col min="5" max="5" width="43.6640625" style="2" customWidth="1"/>
    <col min="6" max="7" width="9.33203125" style="2" customWidth="1"/>
    <col min="8" max="16384" width="9.109375" style="2"/>
  </cols>
  <sheetData>
    <row r="1" spans="1:7" x14ac:dyDescent="0.3">
      <c r="A1" s="1" t="s">
        <v>13</v>
      </c>
      <c r="B1" s="1" t="s">
        <v>1</v>
      </c>
      <c r="C1" s="1" t="s">
        <v>2</v>
      </c>
      <c r="E1" s="1" t="s">
        <v>13</v>
      </c>
      <c r="F1" s="1" t="s">
        <v>1</v>
      </c>
      <c r="G1" s="1" t="s">
        <v>2</v>
      </c>
    </row>
    <row r="2" spans="1:7" x14ac:dyDescent="0.3">
      <c r="A2" s="1" t="s">
        <v>14</v>
      </c>
      <c r="B2" s="7">
        <v>1795819125263.4436</v>
      </c>
      <c r="C2" s="7">
        <v>1016155227884.2977</v>
      </c>
      <c r="E2" s="1" t="s">
        <v>15</v>
      </c>
      <c r="F2" s="3">
        <v>87.578616352201252</v>
      </c>
      <c r="G2" s="3">
        <v>73.596358118361152</v>
      </c>
    </row>
    <row r="3" spans="1:7" x14ac:dyDescent="0.3">
      <c r="B3" s="7">
        <v>1132600468162.3271</v>
      </c>
      <c r="C3" s="7">
        <v>1219275334186.5818</v>
      </c>
      <c r="F3" s="3">
        <v>76.564774381368267</v>
      </c>
      <c r="G3" s="3">
        <v>71.385991058122201</v>
      </c>
    </row>
    <row r="4" spans="1:7" x14ac:dyDescent="0.3">
      <c r="B4" s="7">
        <v>1136701949687.5662</v>
      </c>
      <c r="C4" s="7">
        <v>1183789634772.2224</v>
      </c>
      <c r="F4" s="3">
        <v>68.825301204819283</v>
      </c>
      <c r="G4" s="3">
        <v>81.305637982195847</v>
      </c>
    </row>
    <row r="5" spans="1:7" x14ac:dyDescent="0.3">
      <c r="B5" s="7">
        <v>1399171205322.6655</v>
      </c>
      <c r="C5" s="7">
        <v>1402574102915.1531</v>
      </c>
      <c r="F5" s="3">
        <v>79.299847792998477</v>
      </c>
      <c r="G5" s="3">
        <v>77.396280400572252</v>
      </c>
    </row>
    <row r="7" spans="1:7" x14ac:dyDescent="0.3">
      <c r="A7" s="1" t="s">
        <v>16</v>
      </c>
      <c r="B7" s="1" t="s">
        <v>1</v>
      </c>
      <c r="C7" s="1" t="s">
        <v>2</v>
      </c>
      <c r="E7" s="1" t="s">
        <v>16</v>
      </c>
      <c r="F7" s="1" t="s">
        <v>1</v>
      </c>
      <c r="G7" s="1" t="s">
        <v>2</v>
      </c>
    </row>
    <row r="8" spans="1:7" x14ac:dyDescent="0.3">
      <c r="A8" s="1" t="s">
        <v>14</v>
      </c>
      <c r="B8" s="7">
        <v>103170937178.51025</v>
      </c>
      <c r="C8" s="7">
        <v>79616285896.08931</v>
      </c>
      <c r="E8" s="1" t="s">
        <v>15</v>
      </c>
      <c r="F8" s="3">
        <v>5.0314465408805038</v>
      </c>
      <c r="G8" s="3">
        <v>5.7663125948406675</v>
      </c>
    </row>
    <row r="9" spans="1:7" x14ac:dyDescent="0.3">
      <c r="B9" s="7">
        <v>58137286388.560532</v>
      </c>
      <c r="C9" s="7">
        <v>150182139283.94223</v>
      </c>
      <c r="F9" s="3">
        <v>3.9301310043668125</v>
      </c>
      <c r="G9" s="3">
        <v>8.7928464977645309</v>
      </c>
    </row>
    <row r="10" spans="1:7" x14ac:dyDescent="0.3">
      <c r="B10" s="7">
        <v>203959649615.71207</v>
      </c>
      <c r="C10" s="7">
        <v>105849803109.19507</v>
      </c>
      <c r="F10" s="3">
        <v>12.349397590361445</v>
      </c>
      <c r="G10" s="3">
        <v>7.2700296735905043</v>
      </c>
    </row>
    <row r="11" spans="1:7" x14ac:dyDescent="0.3">
      <c r="B11" s="7">
        <v>88623128168.23024</v>
      </c>
      <c r="C11" s="7">
        <v>67406518809.23101</v>
      </c>
      <c r="F11" s="3">
        <v>5.0228310502283104</v>
      </c>
      <c r="G11" s="3">
        <v>3.7195994277539342</v>
      </c>
    </row>
    <row r="13" spans="1:7" x14ac:dyDescent="0.3">
      <c r="A13" s="1" t="s">
        <v>17</v>
      </c>
      <c r="B13" s="1" t="s">
        <v>1</v>
      </c>
      <c r="C13" s="1" t="s">
        <v>2</v>
      </c>
      <c r="E13" s="1" t="s">
        <v>17</v>
      </c>
      <c r="F13" s="1" t="s">
        <v>1</v>
      </c>
      <c r="G13" s="1" t="s">
        <v>2</v>
      </c>
    </row>
    <row r="14" spans="1:7" x14ac:dyDescent="0.3">
      <c r="A14" s="1" t="s">
        <v>14</v>
      </c>
      <c r="B14" s="7">
        <v>19344550720.970665</v>
      </c>
      <c r="C14" s="7">
        <v>8380661673.2725601</v>
      </c>
      <c r="E14" s="1" t="s">
        <v>15</v>
      </c>
      <c r="F14" s="3">
        <v>0.94339622641509435</v>
      </c>
      <c r="G14" s="3">
        <v>0.60698027314112291</v>
      </c>
    </row>
    <row r="15" spans="1:7" x14ac:dyDescent="0.3">
      <c r="B15" s="7">
        <v>17225862633.647564</v>
      </c>
      <c r="C15" s="7">
        <v>22909139890.770847</v>
      </c>
      <c r="F15" s="3">
        <v>1.1644832605531297</v>
      </c>
      <c r="G15" s="3">
        <v>1.3412816691505216</v>
      </c>
    </row>
    <row r="16" spans="1:7" x14ac:dyDescent="0.3">
      <c r="B16" s="7">
        <v>14923876801.149664</v>
      </c>
      <c r="C16" s="7">
        <v>25922400761.435532</v>
      </c>
      <c r="F16" s="3">
        <v>0.90361445783132521</v>
      </c>
      <c r="G16" s="3">
        <v>1.7804154302670623</v>
      </c>
    </row>
    <row r="17" spans="1:7" x14ac:dyDescent="0.3">
      <c r="B17" s="7">
        <v>13427746692.156097</v>
      </c>
      <c r="C17" s="7">
        <v>5185116831.4793081</v>
      </c>
      <c r="F17" s="3">
        <v>0.76103500761035003</v>
      </c>
      <c r="G17" s="3">
        <v>0.28612303290414876</v>
      </c>
    </row>
    <row r="19" spans="1:7" x14ac:dyDescent="0.3">
      <c r="A19" s="1" t="s">
        <v>18</v>
      </c>
      <c r="B19" s="1" t="s">
        <v>1</v>
      </c>
      <c r="C19" s="1" t="s">
        <v>2</v>
      </c>
      <c r="E19" s="1" t="s">
        <v>18</v>
      </c>
      <c r="F19" s="1" t="s">
        <v>1</v>
      </c>
      <c r="G19" s="1" t="s">
        <v>2</v>
      </c>
    </row>
    <row r="20" spans="1:7" x14ac:dyDescent="0.3">
      <c r="A20" s="1" t="s">
        <v>14</v>
      </c>
      <c r="B20" s="7">
        <v>9672275360.4853325</v>
      </c>
      <c r="C20" s="7">
        <v>2095165418.31814</v>
      </c>
      <c r="E20" s="1" t="s">
        <v>15</v>
      </c>
      <c r="F20" s="3">
        <v>0.47169811320754718</v>
      </c>
      <c r="G20" s="3">
        <v>0.15174506828528073</v>
      </c>
    </row>
    <row r="21" spans="1:7" x14ac:dyDescent="0.3">
      <c r="B21" s="7">
        <v>4306465658.411891</v>
      </c>
      <c r="C21" s="7">
        <v>10181839951.453711</v>
      </c>
      <c r="F21" s="3">
        <v>0.29112081513828242</v>
      </c>
      <c r="G21" s="3">
        <v>0.5961251862891207</v>
      </c>
    </row>
    <row r="22" spans="1:7" x14ac:dyDescent="0.3">
      <c r="B22" s="7">
        <v>0</v>
      </c>
      <c r="C22" s="7">
        <v>2160200063.452961</v>
      </c>
      <c r="F22" s="3">
        <v>0</v>
      </c>
      <c r="G22" s="3">
        <v>0.14836795252225521</v>
      </c>
    </row>
    <row r="23" spans="1:7" x14ac:dyDescent="0.3">
      <c r="B23" s="7">
        <v>2685549338.4312196</v>
      </c>
      <c r="C23" s="7">
        <v>7777675247.2189646</v>
      </c>
      <c r="F23" s="3">
        <v>0.15220700152207001</v>
      </c>
      <c r="G23" s="3">
        <v>0.42918454935622319</v>
      </c>
    </row>
    <row r="25" spans="1:7" x14ac:dyDescent="0.3">
      <c r="A25" s="1" t="s">
        <v>19</v>
      </c>
      <c r="B25" s="1" t="s">
        <v>1</v>
      </c>
      <c r="C25" s="1" t="s">
        <v>2</v>
      </c>
      <c r="E25" s="1" t="s">
        <v>19</v>
      </c>
      <c r="F25" s="1" t="s">
        <v>1</v>
      </c>
      <c r="G25" s="1" t="s">
        <v>2</v>
      </c>
    </row>
    <row r="26" spans="1:7" x14ac:dyDescent="0.3">
      <c r="A26" s="1" t="s">
        <v>14</v>
      </c>
      <c r="B26" s="7">
        <v>58033652162.91201</v>
      </c>
      <c r="C26" s="7">
        <v>138280917608.99722</v>
      </c>
      <c r="E26" s="1" t="s">
        <v>15</v>
      </c>
      <c r="F26" s="3">
        <v>2.8301886792452833</v>
      </c>
      <c r="G26" s="3">
        <v>10.015174506828528</v>
      </c>
    </row>
    <row r="27" spans="1:7" x14ac:dyDescent="0.3">
      <c r="B27" s="7">
        <v>157185996532.03403</v>
      </c>
      <c r="C27" s="7">
        <v>168000359198.98621</v>
      </c>
      <c r="F27" s="3">
        <v>10.625909752547306</v>
      </c>
      <c r="G27" s="3">
        <v>9.8360655737704921</v>
      </c>
    </row>
    <row r="28" spans="1:7" x14ac:dyDescent="0.3">
      <c r="B28" s="7">
        <v>166649957612.83792</v>
      </c>
      <c r="C28" s="7">
        <v>103689603045.74213</v>
      </c>
      <c r="F28" s="3">
        <v>10.090361445783133</v>
      </c>
      <c r="G28" s="3">
        <v>7.1216617210682491</v>
      </c>
    </row>
    <row r="29" spans="1:7" x14ac:dyDescent="0.3">
      <c r="B29" s="7">
        <v>193359552367.04782</v>
      </c>
      <c r="C29" s="7">
        <v>269626075236.92404</v>
      </c>
      <c r="F29" s="3">
        <v>10.95890410958904</v>
      </c>
      <c r="G29" s="3">
        <v>14.878397711015737</v>
      </c>
    </row>
    <row r="31" spans="1:7" x14ac:dyDescent="0.3">
      <c r="A31" s="1" t="s">
        <v>20</v>
      </c>
      <c r="B31" s="1" t="s">
        <v>1</v>
      </c>
      <c r="C31" s="1" t="s">
        <v>2</v>
      </c>
      <c r="E31" s="1" t="s">
        <v>20</v>
      </c>
      <c r="F31" s="1" t="s">
        <v>1</v>
      </c>
      <c r="G31" s="1" t="s">
        <v>2</v>
      </c>
    </row>
    <row r="32" spans="1:7" x14ac:dyDescent="0.3">
      <c r="A32" s="1" t="s">
        <v>14</v>
      </c>
      <c r="B32" s="7">
        <v>64481835736.568893</v>
      </c>
      <c r="C32" s="7">
        <v>33522646693.09024</v>
      </c>
      <c r="E32" s="1" t="s">
        <v>15</v>
      </c>
      <c r="F32" s="3">
        <v>3.1446540880503147</v>
      </c>
      <c r="G32" s="3">
        <v>2.4279210925644916</v>
      </c>
    </row>
    <row r="33" spans="1:7" x14ac:dyDescent="0.3">
      <c r="B33" s="7">
        <v>45217889413.32486</v>
      </c>
      <c r="C33" s="7">
        <v>40727359805.814842</v>
      </c>
      <c r="F33" s="3">
        <v>3.0567685589519651</v>
      </c>
      <c r="G33" s="3">
        <v>2.3845007451564828</v>
      </c>
    </row>
    <row r="34" spans="1:7" x14ac:dyDescent="0.3">
      <c r="B34" s="7">
        <v>52233568804.023819</v>
      </c>
      <c r="C34" s="7">
        <v>17281600507.623688</v>
      </c>
      <c r="F34" s="3">
        <v>3.1626506024096384</v>
      </c>
      <c r="G34" s="3">
        <v>1.1869436201780417</v>
      </c>
    </row>
    <row r="35" spans="1:7" x14ac:dyDescent="0.3">
      <c r="B35" s="7">
        <v>29541042722.74342</v>
      </c>
      <c r="C35" s="7">
        <v>36295817820.355164</v>
      </c>
      <c r="F35" s="3">
        <v>1.6742770167427701</v>
      </c>
      <c r="G35" s="3">
        <v>2.0028612303290414</v>
      </c>
    </row>
    <row r="37" spans="1:7" x14ac:dyDescent="0.3">
      <c r="A37" s="1" t="s">
        <v>21</v>
      </c>
      <c r="B37" s="1" t="s">
        <v>1</v>
      </c>
      <c r="C37" s="1" t="s">
        <v>2</v>
      </c>
      <c r="E37" s="1" t="s">
        <v>21</v>
      </c>
      <c r="F37" s="1" t="s">
        <v>1</v>
      </c>
      <c r="G37" s="1" t="s">
        <v>2</v>
      </c>
    </row>
    <row r="38" spans="1:7" x14ac:dyDescent="0.3">
      <c r="A38" s="1" t="s">
        <v>14</v>
      </c>
      <c r="B38" s="7">
        <v>122515487899.4809</v>
      </c>
      <c r="C38" s="7">
        <v>171803564302.08746</v>
      </c>
      <c r="E38" s="1" t="s">
        <v>15</v>
      </c>
      <c r="F38" s="3">
        <v>5.9748427672955984</v>
      </c>
      <c r="G38" s="3">
        <v>12.443095599393018</v>
      </c>
    </row>
    <row r="39" spans="1:7" x14ac:dyDescent="0.3">
      <c r="B39" s="7">
        <v>202403885945.35889</v>
      </c>
      <c r="C39" s="7">
        <v>208727719004.80106</v>
      </c>
      <c r="F39" s="3">
        <v>13.682678311499272</v>
      </c>
      <c r="G39" s="3">
        <v>12.220566318926975</v>
      </c>
    </row>
    <row r="40" spans="1:7" x14ac:dyDescent="0.3">
      <c r="B40" s="7">
        <v>218883526416.86176</v>
      </c>
      <c r="C40" s="7">
        <v>120971203553.36581</v>
      </c>
      <c r="F40" s="3">
        <v>13.253012048192771</v>
      </c>
      <c r="G40" s="3">
        <v>8.3086053412462917</v>
      </c>
    </row>
    <row r="41" spans="1:7" x14ac:dyDescent="0.3">
      <c r="B41" s="7">
        <v>222900595089.79123</v>
      </c>
      <c r="C41" s="7">
        <v>305921893057.27917</v>
      </c>
      <c r="F41" s="3">
        <v>12.633181126331811</v>
      </c>
      <c r="G41" s="3">
        <v>16.881258941344779</v>
      </c>
    </row>
    <row r="43" spans="1:7" x14ac:dyDescent="0.3">
      <c r="A43" s="1" t="s">
        <v>38</v>
      </c>
      <c r="B43" s="1" t="s">
        <v>1</v>
      </c>
      <c r="C43" s="1" t="s">
        <v>2</v>
      </c>
      <c r="E43" s="1" t="s">
        <v>38</v>
      </c>
      <c r="F43" s="1" t="s">
        <v>1</v>
      </c>
      <c r="G43" s="1" t="s">
        <v>2</v>
      </c>
    </row>
    <row r="44" spans="1:7" x14ac:dyDescent="0.3">
      <c r="A44" s="1" t="s">
        <v>14</v>
      </c>
      <c r="B44" s="7">
        <v>0</v>
      </c>
      <c r="C44" s="7">
        <v>102663105497.58885</v>
      </c>
      <c r="E44" s="1" t="s">
        <v>15</v>
      </c>
      <c r="F44" s="5">
        <v>0</v>
      </c>
      <c r="G44" s="5">
        <v>7.4355083459787554</v>
      </c>
    </row>
    <row r="45" spans="1:7" x14ac:dyDescent="0.3">
      <c r="B45" s="7">
        <v>64596984876.178368</v>
      </c>
      <c r="C45" s="7">
        <v>96727479538.810242</v>
      </c>
      <c r="F45" s="5">
        <v>4.3668122270742353</v>
      </c>
      <c r="G45" s="5">
        <v>5.6631892697466464</v>
      </c>
    </row>
    <row r="46" spans="1:7" x14ac:dyDescent="0.3">
      <c r="B46" s="7">
        <v>74619384005.748322</v>
      </c>
      <c r="C46" s="7">
        <v>17281600507.623688</v>
      </c>
      <c r="F46" s="5">
        <v>4.5180722891566258</v>
      </c>
      <c r="G46" s="5">
        <v>1.1869436201780417</v>
      </c>
    </row>
    <row r="47" spans="1:7" x14ac:dyDescent="0.3">
      <c r="B47" s="7">
        <v>37597690738.037079</v>
      </c>
      <c r="C47" s="7">
        <v>23333025741.656891</v>
      </c>
      <c r="F47" s="5">
        <v>2.1308980213089801</v>
      </c>
      <c r="G47" s="5">
        <v>1.2875536480686696</v>
      </c>
    </row>
    <row r="49" spans="1:3" x14ac:dyDescent="0.3">
      <c r="A49" s="1" t="s">
        <v>34</v>
      </c>
      <c r="B49" s="1" t="s">
        <v>1</v>
      </c>
      <c r="C49" s="1" t="s">
        <v>2</v>
      </c>
    </row>
    <row r="50" spans="1:3" x14ac:dyDescent="0.3">
      <c r="A50" s="1" t="s">
        <v>35</v>
      </c>
      <c r="B50" s="4">
        <v>1432.7844249497082</v>
      </c>
      <c r="C50" s="4">
        <v>3568.9368850630717</v>
      </c>
    </row>
    <row r="51" spans="1:3" x14ac:dyDescent="0.3">
      <c r="A51" s="9" t="s">
        <v>36</v>
      </c>
      <c r="B51" s="4">
        <v>2351.0872900789386</v>
      </c>
      <c r="C51" s="4">
        <v>1486.8161266723057</v>
      </c>
    </row>
    <row r="52" spans="1:3" x14ac:dyDescent="0.3">
      <c r="B52" s="4">
        <v>2601.9512837818579</v>
      </c>
      <c r="C52" s="4">
        <v>1762.9484725804796</v>
      </c>
    </row>
    <row r="53" spans="1:3" x14ac:dyDescent="0.3">
      <c r="B53" s="4">
        <v>2537.6032115110029</v>
      </c>
      <c r="C53" s="4">
        <v>3423.7380399555145</v>
      </c>
    </row>
    <row r="55" spans="1:3" x14ac:dyDescent="0.3">
      <c r="A55" s="1" t="s">
        <v>34</v>
      </c>
      <c r="B55" s="1" t="s">
        <v>1</v>
      </c>
      <c r="C55" s="1" t="s">
        <v>2</v>
      </c>
    </row>
    <row r="56" spans="1:3" x14ac:dyDescent="0.3">
      <c r="A56" s="1" t="s">
        <v>35</v>
      </c>
      <c r="B56" s="4">
        <v>1635.9980148438317</v>
      </c>
      <c r="C56" s="4">
        <v>4849.3389840341524</v>
      </c>
    </row>
    <row r="57" spans="1:3" x14ac:dyDescent="0.3">
      <c r="A57" s="9" t="s">
        <v>37</v>
      </c>
      <c r="B57" s="4">
        <v>3070.7166697418838</v>
      </c>
      <c r="C57" s="4">
        <v>2082.7841774470089</v>
      </c>
    </row>
    <row r="58" spans="1:3" x14ac:dyDescent="0.3">
      <c r="B58" s="4">
        <v>3780.5156508340333</v>
      </c>
      <c r="C58" s="4">
        <v>2168.2979389037291</v>
      </c>
    </row>
    <row r="59" spans="1:3" x14ac:dyDescent="0.3">
      <c r="B59" s="4">
        <v>3200.0101918670416</v>
      </c>
      <c r="C59" s="4">
        <v>4423.6467466338327</v>
      </c>
    </row>
    <row r="61" spans="1:3" x14ac:dyDescent="0.3">
      <c r="A61" s="1" t="s">
        <v>39</v>
      </c>
      <c r="B61" s="1" t="s">
        <v>1</v>
      </c>
      <c r="C61" s="1" t="s">
        <v>2</v>
      </c>
    </row>
    <row r="62" spans="1:3" x14ac:dyDescent="0.3">
      <c r="A62" s="1" t="s">
        <v>33</v>
      </c>
      <c r="B62" s="3">
        <v>2.5075080298234016</v>
      </c>
      <c r="C62" s="3">
        <v>2.9887176632924013</v>
      </c>
    </row>
    <row r="63" spans="1:3" x14ac:dyDescent="0.3">
      <c r="A63" s="9"/>
      <c r="B63" s="3">
        <v>3.7929205732527995</v>
      </c>
      <c r="C63" s="3">
        <v>4.5888846372375083</v>
      </c>
    </row>
    <row r="64" spans="1:3" x14ac:dyDescent="0.3">
      <c r="B64" s="3">
        <v>3.5134100949664306</v>
      </c>
      <c r="C64" s="3">
        <v>3.5858814253081475</v>
      </c>
    </row>
    <row r="65" spans="1:3" x14ac:dyDescent="0.3">
      <c r="B65" s="3">
        <v>3.7076332602822317</v>
      </c>
      <c r="C65" s="3">
        <v>3.7192286731369064</v>
      </c>
    </row>
    <row r="67" spans="1:3" x14ac:dyDescent="0.3">
      <c r="A67" s="1" t="s">
        <v>40</v>
      </c>
      <c r="B67" s="1" t="s">
        <v>1</v>
      </c>
      <c r="C67" s="1" t="s">
        <v>2</v>
      </c>
    </row>
    <row r="68" spans="1:3" x14ac:dyDescent="0.3">
      <c r="A68" s="1" t="s">
        <v>33</v>
      </c>
      <c r="B68" s="3">
        <v>14.90509120044397</v>
      </c>
      <c r="C68" s="3">
        <v>9.4439924190310709</v>
      </c>
    </row>
    <row r="69" spans="1:3" x14ac:dyDescent="0.3">
      <c r="B69" s="3">
        <v>11.635651007170047</v>
      </c>
      <c r="C69" s="3">
        <v>14.631755391649239</v>
      </c>
    </row>
    <row r="70" spans="1:3" x14ac:dyDescent="0.3">
      <c r="B70" s="3">
        <v>11.060518414447042</v>
      </c>
      <c r="C70" s="3">
        <v>13.437090871254908</v>
      </c>
    </row>
    <row r="71" spans="1:3" x14ac:dyDescent="0.3">
      <c r="B71" s="3">
        <v>11.199875784304634</v>
      </c>
      <c r="C71" s="3">
        <v>9.6421703411047428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80" zoomScaleNormal="80" workbookViewId="0"/>
  </sheetViews>
  <sheetFormatPr defaultColWidth="9.109375" defaultRowHeight="14.4" x14ac:dyDescent="0.3"/>
  <cols>
    <col min="1" max="1" width="43.6640625" style="2" customWidth="1"/>
    <col min="2" max="3" width="9.33203125" style="2" customWidth="1"/>
    <col min="4" max="4" width="9.109375" style="2"/>
    <col min="5" max="5" width="43.6640625" style="2" customWidth="1"/>
    <col min="6" max="7" width="9.33203125" style="2" customWidth="1"/>
    <col min="8" max="16384" width="9.109375" style="2"/>
  </cols>
  <sheetData>
    <row r="1" spans="1:7" x14ac:dyDescent="0.3">
      <c r="A1" s="1" t="s">
        <v>22</v>
      </c>
      <c r="B1" s="1" t="s">
        <v>1</v>
      </c>
      <c r="C1" s="1" t="s">
        <v>2</v>
      </c>
      <c r="E1" s="1" t="s">
        <v>22</v>
      </c>
      <c r="F1" s="1" t="s">
        <v>1</v>
      </c>
      <c r="G1" s="1" t="s">
        <v>2</v>
      </c>
    </row>
    <row r="2" spans="1:7" x14ac:dyDescent="0.3">
      <c r="A2" s="1" t="s">
        <v>14</v>
      </c>
      <c r="B2" s="7">
        <v>1040788602524.9448</v>
      </c>
      <c r="C2" s="7">
        <v>669909742827.4259</v>
      </c>
      <c r="E2" s="1" t="s">
        <v>23</v>
      </c>
      <c r="F2" s="3">
        <v>57.956204379562045</v>
      </c>
      <c r="G2" s="3">
        <v>65.925925925925924</v>
      </c>
    </row>
    <row r="3" spans="1:7" x14ac:dyDescent="0.3">
      <c r="B3" s="7">
        <v>782992642285.76233</v>
      </c>
      <c r="C3" s="7">
        <v>836479589732.65479</v>
      </c>
      <c r="F3" s="3">
        <v>69.132290184921757</v>
      </c>
      <c r="G3" s="3">
        <v>68.604651162790702</v>
      </c>
    </row>
    <row r="4" spans="1:7" x14ac:dyDescent="0.3">
      <c r="B4" s="7">
        <v>728148205452.03503</v>
      </c>
      <c r="C4" s="7">
        <v>764963477440.52966</v>
      </c>
      <c r="F4" s="3">
        <v>64.05797101449275</v>
      </c>
      <c r="G4" s="3">
        <v>64.619883040935676</v>
      </c>
    </row>
    <row r="5" spans="1:7" x14ac:dyDescent="0.3">
      <c r="B5" s="7">
        <v>958802585621.68372</v>
      </c>
      <c r="C5" s="7">
        <v>900036538875.06885</v>
      </c>
      <c r="F5" s="3">
        <v>68.526466380543638</v>
      </c>
      <c r="G5" s="3">
        <v>64.170337738619679</v>
      </c>
    </row>
    <row r="7" spans="1:7" x14ac:dyDescent="0.3">
      <c r="A7" s="1" t="s">
        <v>24</v>
      </c>
      <c r="B7" s="1" t="s">
        <v>1</v>
      </c>
      <c r="C7" s="1" t="s">
        <v>2</v>
      </c>
      <c r="E7" s="1" t="s">
        <v>24</v>
      </c>
      <c r="F7" s="1" t="s">
        <v>1</v>
      </c>
      <c r="G7" s="1" t="s">
        <v>2</v>
      </c>
    </row>
    <row r="8" spans="1:7" x14ac:dyDescent="0.3">
      <c r="A8" s="1" t="s">
        <v>14</v>
      </c>
      <c r="B8" s="7">
        <v>477137344230.57916</v>
      </c>
      <c r="C8" s="7">
        <v>224306857710.7561</v>
      </c>
      <c r="E8" s="1" t="s">
        <v>23</v>
      </c>
      <c r="F8" s="3">
        <v>26.569343065693431</v>
      </c>
      <c r="G8" s="3">
        <v>22.074074074074073</v>
      </c>
    </row>
    <row r="9" spans="1:7" x14ac:dyDescent="0.3">
      <c r="B9" s="7">
        <v>241664395767.21063</v>
      </c>
      <c r="C9" s="7">
        <v>242791745324.94431</v>
      </c>
      <c r="F9" s="3">
        <v>21.337126600284495</v>
      </c>
      <c r="G9" s="3">
        <v>19.912790697674417</v>
      </c>
    </row>
    <row r="10" spans="1:7" x14ac:dyDescent="0.3">
      <c r="B10" s="7">
        <v>255346090147.20688</v>
      </c>
      <c r="C10" s="7">
        <v>273448482885.98117</v>
      </c>
      <c r="F10" s="3">
        <v>22.463768115942027</v>
      </c>
      <c r="G10" s="3">
        <v>23.099415204678362</v>
      </c>
    </row>
    <row r="11" spans="1:7" x14ac:dyDescent="0.3">
      <c r="B11" s="7">
        <v>270226198452.87531</v>
      </c>
      <c r="C11" s="7">
        <v>290400805449.39288</v>
      </c>
      <c r="F11" s="3">
        <v>19.313304721030043</v>
      </c>
      <c r="G11" s="3">
        <v>20.704845814977972</v>
      </c>
    </row>
    <row r="13" spans="1:7" x14ac:dyDescent="0.3">
      <c r="A13" s="1" t="s">
        <v>25</v>
      </c>
      <c r="B13" s="1" t="s">
        <v>1</v>
      </c>
      <c r="C13" s="1" t="s">
        <v>2</v>
      </c>
      <c r="E13" s="1" t="s">
        <v>25</v>
      </c>
      <c r="F13" s="1" t="s">
        <v>1</v>
      </c>
      <c r="G13" s="1" t="s">
        <v>2</v>
      </c>
    </row>
    <row r="14" spans="1:7" x14ac:dyDescent="0.3">
      <c r="A14" s="1" t="s">
        <v>14</v>
      </c>
      <c r="B14" s="7">
        <v>94378815342.312378</v>
      </c>
      <c r="C14" s="7">
        <v>58711190944.426086</v>
      </c>
      <c r="E14" s="1" t="s">
        <v>23</v>
      </c>
      <c r="F14" s="3">
        <v>5.2554744525547443</v>
      </c>
      <c r="G14" s="3">
        <v>5.7777777777777777</v>
      </c>
    </row>
    <row r="15" spans="1:7" x14ac:dyDescent="0.3">
      <c r="B15" s="7">
        <v>32221919435.628082</v>
      </c>
      <c r="C15" s="7">
        <v>46077265536.120819</v>
      </c>
      <c r="F15" s="3">
        <v>2.8449502133712659</v>
      </c>
      <c r="G15" s="3">
        <v>3.7790697674418601</v>
      </c>
    </row>
    <row r="16" spans="1:7" x14ac:dyDescent="0.3">
      <c r="B16" s="7">
        <v>36242670859.603554</v>
      </c>
      <c r="C16" s="7">
        <v>60574031019.046471</v>
      </c>
      <c r="F16" s="3">
        <v>3.1884057971014492</v>
      </c>
      <c r="G16" s="3">
        <v>5.1169590643274852</v>
      </c>
    </row>
    <row r="17" spans="1:7" x14ac:dyDescent="0.3">
      <c r="B17" s="7">
        <v>48040213058.28894</v>
      </c>
      <c r="C17" s="7">
        <v>41191603609.842964</v>
      </c>
      <c r="F17" s="3">
        <v>3.4334763948497855</v>
      </c>
      <c r="G17" s="3">
        <v>2.9368575624082229</v>
      </c>
    </row>
    <row r="18" spans="1:7" x14ac:dyDescent="0.3">
      <c r="A18" s="8"/>
      <c r="B18" s="7"/>
      <c r="C18" s="7"/>
      <c r="E18" s="8"/>
      <c r="F18" s="3"/>
      <c r="G18" s="3"/>
    </row>
    <row r="19" spans="1:7" x14ac:dyDescent="0.3">
      <c r="A19" s="1" t="s">
        <v>26</v>
      </c>
      <c r="B19" s="1" t="s">
        <v>1</v>
      </c>
      <c r="C19" s="1" t="s">
        <v>2</v>
      </c>
      <c r="E19" s="1" t="s">
        <v>26</v>
      </c>
      <c r="F19" s="1" t="s">
        <v>1</v>
      </c>
      <c r="G19" s="1" t="s">
        <v>2</v>
      </c>
    </row>
    <row r="20" spans="1:7" x14ac:dyDescent="0.3">
      <c r="A20" s="1" t="s">
        <v>14</v>
      </c>
      <c r="B20" s="7">
        <v>57675942709.190895</v>
      </c>
      <c r="C20" s="7">
        <v>27957709973.536232</v>
      </c>
      <c r="E20" s="1" t="s">
        <v>23</v>
      </c>
      <c r="F20" s="3">
        <v>3.2116788321167884</v>
      </c>
      <c r="G20" s="3">
        <v>2.7513227513227512</v>
      </c>
    </row>
    <row r="21" spans="1:7" x14ac:dyDescent="0.3">
      <c r="B21" s="7">
        <v>10394167559.880028</v>
      </c>
      <c r="C21" s="7">
        <v>21683419075.821556</v>
      </c>
      <c r="E21" s="8"/>
      <c r="F21" s="3">
        <v>0.91772587528105343</v>
      </c>
      <c r="G21" s="3">
        <v>1.7783857729138164</v>
      </c>
    </row>
    <row r="22" spans="1:7" x14ac:dyDescent="0.3">
      <c r="B22" s="7">
        <v>20982598918.717846</v>
      </c>
      <c r="C22" s="7">
        <v>36777090261.563927</v>
      </c>
      <c r="E22" s="8"/>
      <c r="F22" s="3">
        <v>1.8459191456903128</v>
      </c>
      <c r="G22" s="3">
        <v>3.1067251461988299</v>
      </c>
    </row>
    <row r="23" spans="1:7" x14ac:dyDescent="0.3">
      <c r="B23" s="7">
        <v>32026808705.525959</v>
      </c>
      <c r="C23" s="7">
        <v>24714962165.905777</v>
      </c>
      <c r="E23" s="8"/>
      <c r="F23" s="3">
        <v>2.28898426323319</v>
      </c>
      <c r="G23" s="3">
        <v>1.7621145374449336</v>
      </c>
    </row>
    <row r="24" spans="1:7" x14ac:dyDescent="0.3">
      <c r="A24" s="8"/>
      <c r="B24" s="7"/>
      <c r="C24" s="7"/>
      <c r="E24" s="8"/>
      <c r="F24" s="3"/>
      <c r="G24" s="3"/>
    </row>
    <row r="25" spans="1:7" x14ac:dyDescent="0.3">
      <c r="A25" s="1" t="s">
        <v>27</v>
      </c>
      <c r="B25" s="1" t="s">
        <v>1</v>
      </c>
      <c r="C25" s="1" t="s">
        <v>2</v>
      </c>
      <c r="E25" s="1" t="s">
        <v>27</v>
      </c>
      <c r="F25" s="1" t="s">
        <v>1</v>
      </c>
      <c r="G25" s="1" t="s">
        <v>2</v>
      </c>
    </row>
    <row r="26" spans="1:7" x14ac:dyDescent="0.3">
      <c r="A26" s="1" t="s">
        <v>14</v>
      </c>
      <c r="B26" s="7">
        <v>36702872633.121475</v>
      </c>
      <c r="C26" s="7">
        <v>30753480970.889858</v>
      </c>
      <c r="E26" s="1" t="s">
        <v>23</v>
      </c>
      <c r="F26" s="3">
        <v>2.0437956204379564</v>
      </c>
      <c r="G26" s="3">
        <v>3.0264550264550265</v>
      </c>
    </row>
    <row r="27" spans="1:7" x14ac:dyDescent="0.3">
      <c r="B27" s="7">
        <v>21827751875.748055</v>
      </c>
      <c r="C27" s="7">
        <v>24393846460.299255</v>
      </c>
      <c r="E27" s="8"/>
      <c r="F27" s="3">
        <v>1.9272243380902123</v>
      </c>
      <c r="G27" s="3">
        <v>2.0006839945280435</v>
      </c>
    </row>
    <row r="28" spans="1:7" x14ac:dyDescent="0.3">
      <c r="B28" s="7">
        <v>15260071940.885708</v>
      </c>
      <c r="C28" s="7">
        <v>23796940757.48254</v>
      </c>
      <c r="E28" s="8"/>
      <c r="F28" s="3">
        <v>1.3424866514111364</v>
      </c>
      <c r="G28" s="3">
        <v>2.0102339181286548</v>
      </c>
    </row>
    <row r="29" spans="1:7" x14ac:dyDescent="0.3">
      <c r="B29" s="7">
        <v>16013404352.76298</v>
      </c>
      <c r="C29" s="7">
        <v>16476641443.937191</v>
      </c>
      <c r="E29" s="8"/>
      <c r="F29" s="3">
        <v>1.144492131616595</v>
      </c>
      <c r="G29" s="3">
        <v>1.1747430249632893</v>
      </c>
    </row>
    <row r="30" spans="1:7" x14ac:dyDescent="0.3">
      <c r="A30" s="8"/>
      <c r="B30" s="7"/>
      <c r="C30" s="7"/>
      <c r="E30" s="8"/>
      <c r="F30" s="3"/>
      <c r="G30" s="3"/>
    </row>
    <row r="31" spans="1:7" x14ac:dyDescent="0.3">
      <c r="A31" s="1" t="s">
        <v>28</v>
      </c>
      <c r="B31" s="1" t="s">
        <v>1</v>
      </c>
      <c r="C31" s="1" t="s">
        <v>2</v>
      </c>
      <c r="E31" s="1" t="s">
        <v>28</v>
      </c>
      <c r="F31" s="1" t="s">
        <v>1</v>
      </c>
      <c r="G31" s="1" t="s">
        <v>2</v>
      </c>
    </row>
    <row r="32" spans="1:7" x14ac:dyDescent="0.3">
      <c r="A32" s="1" t="s">
        <v>14</v>
      </c>
      <c r="B32" s="7">
        <v>7864901278.5260315</v>
      </c>
      <c r="C32" s="7">
        <v>0</v>
      </c>
      <c r="E32" s="1" t="s">
        <v>23</v>
      </c>
      <c r="F32" s="3">
        <v>0.43795620437956206</v>
      </c>
      <c r="G32" s="3">
        <v>0</v>
      </c>
    </row>
    <row r="33" spans="1:8" x14ac:dyDescent="0.3">
      <c r="B33" s="7">
        <v>1611095971.7814043</v>
      </c>
      <c r="C33" s="7">
        <v>15949822685.580284</v>
      </c>
      <c r="F33" s="3">
        <v>0.14224751066856331</v>
      </c>
      <c r="G33" s="3">
        <v>1.308139534883721</v>
      </c>
    </row>
    <row r="34" spans="1:8" x14ac:dyDescent="0.3">
      <c r="B34" s="7">
        <v>24710911949.729698</v>
      </c>
      <c r="C34" s="7">
        <v>0</v>
      </c>
      <c r="F34" s="3">
        <v>2.1739130434782608</v>
      </c>
      <c r="G34" s="3">
        <v>0</v>
      </c>
    </row>
    <row r="35" spans="1:8" x14ac:dyDescent="0.3">
      <c r="B35" s="7">
        <v>30025133161.430592</v>
      </c>
      <c r="C35" s="7">
        <v>43251183790.335121</v>
      </c>
      <c r="F35" s="3">
        <v>2.1459227467811157</v>
      </c>
      <c r="G35" s="3">
        <v>3.0837004405286343</v>
      </c>
    </row>
    <row r="37" spans="1:8" x14ac:dyDescent="0.3">
      <c r="A37" s="1" t="s">
        <v>41</v>
      </c>
      <c r="B37" s="1" t="s">
        <v>1</v>
      </c>
      <c r="C37" s="1" t="s">
        <v>2</v>
      </c>
      <c r="E37" s="1" t="s">
        <v>41</v>
      </c>
      <c r="F37" s="1" t="s">
        <v>1</v>
      </c>
      <c r="G37" s="1" t="s">
        <v>2</v>
      </c>
    </row>
    <row r="38" spans="1:8" x14ac:dyDescent="0.3">
      <c r="A38" s="1" t="s">
        <v>14</v>
      </c>
      <c r="B38" s="7">
        <v>175649461887.08136</v>
      </c>
      <c r="C38" s="7">
        <v>63227436401.689636</v>
      </c>
      <c r="E38" s="1" t="s">
        <v>23</v>
      </c>
      <c r="F38" s="3">
        <v>9.7810218978102199</v>
      </c>
      <c r="G38" s="3">
        <v>6.2222222222222223</v>
      </c>
    </row>
    <row r="39" spans="1:8" x14ac:dyDescent="0.3">
      <c r="B39" s="7">
        <v>74110414701.944595</v>
      </c>
      <c r="C39" s="7">
        <v>77976910907.281372</v>
      </c>
      <c r="F39" s="3">
        <v>6.543385490753912</v>
      </c>
      <c r="G39" s="3">
        <v>6.3953488372093021</v>
      </c>
    </row>
    <row r="40" spans="1:8" x14ac:dyDescent="0.3">
      <c r="B40" s="7">
        <v>92254071278.99086</v>
      </c>
      <c r="C40" s="7">
        <v>84803643426.665054</v>
      </c>
      <c r="F40" s="3">
        <v>8.1159420289855078</v>
      </c>
      <c r="G40" s="3">
        <v>7.1637426900584789</v>
      </c>
    </row>
    <row r="41" spans="1:8" x14ac:dyDescent="0.3">
      <c r="B41" s="7">
        <v>92077075028.387161</v>
      </c>
      <c r="C41" s="7">
        <v>127693971190.51321</v>
      </c>
      <c r="F41" s="3">
        <v>6.5808297567954224</v>
      </c>
      <c r="G41" s="3">
        <v>9.1042584434654916</v>
      </c>
    </row>
    <row r="42" spans="1:8" x14ac:dyDescent="0.3">
      <c r="B42" s="7"/>
      <c r="C42" s="7"/>
      <c r="H42" s="4"/>
    </row>
    <row r="43" spans="1:8" x14ac:dyDescent="0.3">
      <c r="A43" s="1" t="s">
        <v>29</v>
      </c>
      <c r="B43" s="1" t="s">
        <v>1</v>
      </c>
      <c r="C43" s="1" t="s">
        <v>2</v>
      </c>
      <c r="E43" s="1" t="s">
        <v>30</v>
      </c>
      <c r="F43" s="1" t="s">
        <v>1</v>
      </c>
      <c r="G43" s="1" t="s">
        <v>2</v>
      </c>
    </row>
    <row r="44" spans="1:8" x14ac:dyDescent="0.3">
      <c r="A44" s="1" t="s">
        <v>31</v>
      </c>
      <c r="B44" s="3">
        <v>31.03307199011839</v>
      </c>
      <c r="C44" s="3">
        <v>40.649210351607209</v>
      </c>
      <c r="E44" s="1" t="s">
        <v>32</v>
      </c>
      <c r="F44" s="9">
        <v>14807037552681.463</v>
      </c>
      <c r="G44" s="9">
        <v>9117896642392.5527</v>
      </c>
    </row>
    <row r="45" spans="1:8" x14ac:dyDescent="0.3">
      <c r="B45" s="3">
        <v>38.065288914989246</v>
      </c>
      <c r="C45" s="3">
        <v>36.248275680252128</v>
      </c>
      <c r="F45" s="9">
        <v>9199025045345.1777</v>
      </c>
      <c r="G45" s="9">
        <v>8800782117428.1465</v>
      </c>
    </row>
    <row r="46" spans="1:8" x14ac:dyDescent="0.3">
      <c r="B46" s="3">
        <v>33.031343495781812</v>
      </c>
      <c r="C46" s="3">
        <v>42.113810895977259</v>
      </c>
      <c r="F46" s="9">
        <v>8434424413957.2598</v>
      </c>
      <c r="G46" s="9">
        <v>11515957698052.086</v>
      </c>
    </row>
    <row r="47" spans="1:8" x14ac:dyDescent="0.3">
      <c r="B47" s="3">
        <v>39.731960518951787</v>
      </c>
      <c r="C47" s="3">
        <v>36.482788416448912</v>
      </c>
      <c r="F47" s="9">
        <v>10736616648116.072</v>
      </c>
      <c r="G47" s="9">
        <v>10594631141176.545</v>
      </c>
    </row>
    <row r="48" spans="1:8" x14ac:dyDescent="0.3">
      <c r="B48" s="3"/>
      <c r="C48" s="3"/>
      <c r="F48" s="4"/>
      <c r="G48" s="4"/>
    </row>
    <row r="49" spans="2:7" x14ac:dyDescent="0.3">
      <c r="B49" s="4"/>
      <c r="F49" s="4"/>
      <c r="G49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80" zoomScaleNormal="80" workbookViewId="0"/>
  </sheetViews>
  <sheetFormatPr defaultColWidth="9.109375" defaultRowHeight="14.4" x14ac:dyDescent="0.3"/>
  <cols>
    <col min="1" max="1" width="15.88671875" style="11" bestFit="1" customWidth="1"/>
    <col min="2" max="11" width="13.6640625" style="11" customWidth="1"/>
    <col min="12" max="16384" width="9.109375" style="11"/>
  </cols>
  <sheetData>
    <row r="1" spans="1:10" x14ac:dyDescent="0.3">
      <c r="A1" s="10" t="s">
        <v>42</v>
      </c>
      <c r="B1" s="10" t="s">
        <v>1</v>
      </c>
      <c r="G1" s="10" t="s">
        <v>43</v>
      </c>
    </row>
    <row r="2" spans="1:10" x14ac:dyDescent="0.3">
      <c r="B2" s="12" t="s">
        <v>44</v>
      </c>
      <c r="G2" s="12" t="s">
        <v>45</v>
      </c>
    </row>
    <row r="4" spans="1:10" x14ac:dyDescent="0.3">
      <c r="A4" s="11" t="s">
        <v>46</v>
      </c>
      <c r="B4" s="13" t="s">
        <v>47</v>
      </c>
      <c r="C4" s="13" t="s">
        <v>47</v>
      </c>
      <c r="D4" s="13" t="s">
        <v>47</v>
      </c>
      <c r="E4" s="13" t="s">
        <v>48</v>
      </c>
      <c r="F4" s="13"/>
      <c r="G4" s="13" t="s">
        <v>47</v>
      </c>
      <c r="H4" s="13" t="s">
        <v>47</v>
      </c>
      <c r="I4" s="13" t="s">
        <v>48</v>
      </c>
      <c r="J4" s="13" t="s">
        <v>48</v>
      </c>
    </row>
    <row r="5" spans="1:10" x14ac:dyDescent="0.3">
      <c r="A5" s="11" t="s">
        <v>49</v>
      </c>
      <c r="B5" s="14">
        <v>60.5</v>
      </c>
      <c r="C5" s="14">
        <v>58.8</v>
      </c>
      <c r="D5" s="14">
        <v>37.299999999999997</v>
      </c>
      <c r="E5" s="14">
        <v>37</v>
      </c>
      <c r="F5" s="14"/>
      <c r="G5" s="14">
        <v>34.299999999999997</v>
      </c>
      <c r="H5" s="14">
        <v>24.8</v>
      </c>
      <c r="I5" s="14">
        <v>30</v>
      </c>
      <c r="J5" s="14">
        <v>21.5</v>
      </c>
    </row>
    <row r="7" spans="1:10" x14ac:dyDescent="0.3">
      <c r="A7" s="11" t="s">
        <v>50</v>
      </c>
      <c r="B7" s="14">
        <v>7.1</v>
      </c>
      <c r="C7" s="14">
        <v>9.5</v>
      </c>
      <c r="D7" s="14">
        <v>4.2</v>
      </c>
      <c r="E7" s="14">
        <v>3.4</v>
      </c>
      <c r="F7" s="14"/>
      <c r="G7" s="14">
        <v>3.6</v>
      </c>
      <c r="H7" s="14">
        <v>3.2</v>
      </c>
      <c r="I7" s="14">
        <v>3.2</v>
      </c>
      <c r="J7" s="14">
        <v>3.6</v>
      </c>
    </row>
    <row r="8" spans="1:10" x14ac:dyDescent="0.3">
      <c r="A8" s="11" t="s">
        <v>51</v>
      </c>
      <c r="B8" s="14">
        <v>6.9</v>
      </c>
      <c r="C8" s="14">
        <v>9.6</v>
      </c>
      <c r="D8" s="14">
        <v>4.3</v>
      </c>
      <c r="E8" s="14">
        <v>3.4</v>
      </c>
      <c r="F8" s="14"/>
      <c r="G8" s="14">
        <v>3.6</v>
      </c>
      <c r="H8" s="14">
        <v>2.7</v>
      </c>
      <c r="I8" s="14">
        <v>3.1</v>
      </c>
      <c r="J8" s="14">
        <v>3.5</v>
      </c>
    </row>
    <row r="9" spans="1:10" x14ac:dyDescent="0.3">
      <c r="A9" s="11" t="s">
        <v>52</v>
      </c>
      <c r="B9" s="14">
        <v>6.6</v>
      </c>
      <c r="C9" s="14">
        <v>9.8000000000000007</v>
      </c>
      <c r="D9" s="14">
        <v>4.3</v>
      </c>
      <c r="E9" s="14">
        <v>3.6</v>
      </c>
      <c r="F9" s="14"/>
      <c r="G9" s="14">
        <v>3.6</v>
      </c>
      <c r="H9" s="14">
        <v>2.5</v>
      </c>
      <c r="I9" s="14">
        <v>3</v>
      </c>
      <c r="J9" s="14">
        <v>3.5</v>
      </c>
    </row>
    <row r="10" spans="1:10" x14ac:dyDescent="0.3">
      <c r="A10" s="11" t="s">
        <v>53</v>
      </c>
      <c r="B10" s="14">
        <v>6.5</v>
      </c>
      <c r="C10" s="14">
        <v>9.6999999999999993</v>
      </c>
      <c r="D10" s="14">
        <v>4.2</v>
      </c>
      <c r="E10" s="14">
        <v>3.7</v>
      </c>
      <c r="F10" s="14"/>
      <c r="G10" s="14">
        <v>3.6</v>
      </c>
      <c r="H10" s="14">
        <v>2.5</v>
      </c>
      <c r="I10" s="14">
        <v>3</v>
      </c>
      <c r="J10" s="14">
        <v>3.4</v>
      </c>
    </row>
    <row r="11" spans="1:10" x14ac:dyDescent="0.3">
      <c r="A11" s="11" t="s">
        <v>54</v>
      </c>
      <c r="B11" s="14">
        <v>6.5</v>
      </c>
      <c r="C11" s="14">
        <v>9.6</v>
      </c>
      <c r="D11" s="14">
        <v>4.0999999999999996</v>
      </c>
      <c r="E11" s="14">
        <v>4</v>
      </c>
      <c r="F11" s="14"/>
      <c r="G11" s="14">
        <v>3.5</v>
      </c>
      <c r="H11" s="14">
        <v>2.5</v>
      </c>
      <c r="I11" s="14">
        <v>3</v>
      </c>
      <c r="J11" s="14">
        <v>3.4</v>
      </c>
    </row>
    <row r="12" spans="1:10" x14ac:dyDescent="0.3">
      <c r="A12" s="11" t="s">
        <v>55</v>
      </c>
      <c r="B12" s="14">
        <v>6.5</v>
      </c>
      <c r="C12" s="14">
        <v>9.5</v>
      </c>
      <c r="D12" s="14">
        <v>3.9</v>
      </c>
      <c r="E12" s="14">
        <v>4.0999999999999996</v>
      </c>
      <c r="F12" s="14"/>
      <c r="G12" s="14">
        <v>3.4</v>
      </c>
      <c r="H12" s="14">
        <v>2.5</v>
      </c>
      <c r="I12" s="14">
        <v>2.9</v>
      </c>
      <c r="J12" s="14">
        <v>3.4</v>
      </c>
    </row>
    <row r="13" spans="1:10" x14ac:dyDescent="0.3">
      <c r="A13" s="11" t="s">
        <v>56</v>
      </c>
      <c r="B13" s="14">
        <v>6.5</v>
      </c>
      <c r="C13" s="14">
        <v>9.4</v>
      </c>
      <c r="D13" s="14">
        <v>3.9</v>
      </c>
      <c r="E13" s="14">
        <v>4.4000000000000004</v>
      </c>
      <c r="F13" s="14"/>
      <c r="G13" s="14">
        <v>3.4</v>
      </c>
      <c r="H13" s="14">
        <v>2.4</v>
      </c>
      <c r="I13" s="14">
        <v>2.9</v>
      </c>
      <c r="J13" s="14">
        <v>3.4</v>
      </c>
    </row>
    <row r="14" spans="1:10" x14ac:dyDescent="0.3">
      <c r="A14" s="11" t="s">
        <v>57</v>
      </c>
      <c r="B14" s="14">
        <v>6.6</v>
      </c>
      <c r="C14" s="14">
        <v>9.3000000000000007</v>
      </c>
      <c r="D14" s="14">
        <v>3.9</v>
      </c>
      <c r="E14" s="14">
        <v>4.5</v>
      </c>
      <c r="F14" s="14"/>
      <c r="G14" s="14">
        <v>3.4</v>
      </c>
      <c r="H14" s="14">
        <v>2.4</v>
      </c>
      <c r="I14" s="14">
        <v>2.9</v>
      </c>
      <c r="J14" s="14">
        <v>3.4</v>
      </c>
    </row>
    <row r="15" spans="1:10" x14ac:dyDescent="0.3">
      <c r="A15" s="11" t="s">
        <v>58</v>
      </c>
      <c r="B15" s="14">
        <v>6.6</v>
      </c>
      <c r="C15" s="14">
        <v>9.3000000000000007</v>
      </c>
      <c r="D15" s="14">
        <v>3.7</v>
      </c>
      <c r="E15" s="14">
        <v>4.5999999999999996</v>
      </c>
      <c r="F15" s="14"/>
      <c r="G15" s="14">
        <v>3.3</v>
      </c>
      <c r="H15" s="14">
        <v>2.5</v>
      </c>
      <c r="I15" s="14">
        <v>2.8</v>
      </c>
      <c r="J15" s="14">
        <v>3.4</v>
      </c>
    </row>
    <row r="16" spans="1:10" x14ac:dyDescent="0.3">
      <c r="A16" s="11" t="s">
        <v>59</v>
      </c>
      <c r="B16" s="14">
        <v>6.6</v>
      </c>
      <c r="C16" s="14">
        <v>9.3000000000000007</v>
      </c>
      <c r="D16" s="14">
        <v>3.7</v>
      </c>
      <c r="E16" s="14">
        <v>4.7</v>
      </c>
      <c r="F16" s="14"/>
      <c r="G16" s="14">
        <v>3.2</v>
      </c>
      <c r="H16" s="14">
        <v>2.4</v>
      </c>
      <c r="I16" s="14">
        <v>3.9</v>
      </c>
      <c r="J16" s="14">
        <v>3.3</v>
      </c>
    </row>
    <row r="17" spans="1:10" x14ac:dyDescent="0.3">
      <c r="A17" s="11" t="s">
        <v>60</v>
      </c>
      <c r="B17" s="14">
        <v>6.6</v>
      </c>
      <c r="C17" s="14">
        <v>9.3000000000000007</v>
      </c>
      <c r="D17" s="14">
        <v>3.6</v>
      </c>
      <c r="E17" s="14">
        <v>4.9000000000000004</v>
      </c>
      <c r="F17" s="14"/>
      <c r="G17" s="14">
        <v>3.1</v>
      </c>
      <c r="H17" s="14">
        <v>2.4</v>
      </c>
      <c r="I17" s="14">
        <v>2.9</v>
      </c>
      <c r="J17" s="14">
        <v>3.3</v>
      </c>
    </row>
    <row r="18" spans="1:10" x14ac:dyDescent="0.3">
      <c r="A18" s="11" t="s">
        <v>61</v>
      </c>
      <c r="B18" s="14">
        <v>6.6</v>
      </c>
      <c r="C18" s="14">
        <v>9.3000000000000007</v>
      </c>
      <c r="D18" s="14">
        <v>3.6</v>
      </c>
      <c r="E18" s="14">
        <v>4.9000000000000004</v>
      </c>
      <c r="F18" s="14"/>
      <c r="G18" s="14">
        <v>3.1</v>
      </c>
      <c r="H18" s="14">
        <v>2.4</v>
      </c>
      <c r="I18" s="14">
        <v>2.9</v>
      </c>
      <c r="J18" s="14">
        <v>3.3</v>
      </c>
    </row>
    <row r="19" spans="1:10" x14ac:dyDescent="0.3">
      <c r="A19" s="11" t="s">
        <v>62</v>
      </c>
      <c r="B19" s="14">
        <v>6.6</v>
      </c>
      <c r="C19" s="14">
        <v>9.3000000000000007</v>
      </c>
      <c r="D19" s="14">
        <v>3.6</v>
      </c>
      <c r="E19" s="14">
        <v>5</v>
      </c>
      <c r="F19" s="14"/>
      <c r="G19" s="14">
        <v>3.1</v>
      </c>
      <c r="H19" s="14">
        <v>2.4</v>
      </c>
      <c r="I19" s="14">
        <v>2.9</v>
      </c>
      <c r="J19" s="14">
        <v>3.3</v>
      </c>
    </row>
    <row r="20" spans="1:10" x14ac:dyDescent="0.3">
      <c r="A20" s="11" t="s">
        <v>63</v>
      </c>
      <c r="B20" s="14">
        <v>6.7</v>
      </c>
      <c r="C20" s="14">
        <v>9.3000000000000007</v>
      </c>
      <c r="D20" s="14">
        <v>3.6</v>
      </c>
      <c r="E20" s="14">
        <v>5</v>
      </c>
      <c r="F20" s="14"/>
      <c r="G20" s="14">
        <v>3</v>
      </c>
      <c r="H20" s="14">
        <v>2.4</v>
      </c>
      <c r="I20" s="14">
        <v>2.9</v>
      </c>
      <c r="J20" s="14">
        <v>3.3</v>
      </c>
    </row>
    <row r="21" spans="1:10" x14ac:dyDescent="0.3">
      <c r="A21" s="11" t="s">
        <v>64</v>
      </c>
      <c r="B21" s="14">
        <v>6.9</v>
      </c>
      <c r="C21" s="14">
        <v>9.1999999999999993</v>
      </c>
      <c r="D21" s="14">
        <v>3.5</v>
      </c>
      <c r="E21" s="14">
        <v>5</v>
      </c>
      <c r="F21" s="14"/>
      <c r="G21" s="14">
        <v>2.9</v>
      </c>
      <c r="H21" s="14">
        <v>2.4</v>
      </c>
      <c r="I21" s="14">
        <v>2.9</v>
      </c>
      <c r="J21" s="14">
        <v>3.4</v>
      </c>
    </row>
    <row r="23" spans="1:10" x14ac:dyDescent="0.3">
      <c r="G23" s="14"/>
    </row>
    <row r="24" spans="1:10" x14ac:dyDescent="0.3">
      <c r="B24" s="15"/>
      <c r="G24" s="15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80" zoomScaleNormal="80" workbookViewId="0"/>
  </sheetViews>
  <sheetFormatPr defaultColWidth="9.109375" defaultRowHeight="14.4" x14ac:dyDescent="0.3"/>
  <cols>
    <col min="1" max="1" width="15.88671875" style="11" bestFit="1" customWidth="1"/>
    <col min="2" max="12" width="13.6640625" style="11" customWidth="1"/>
    <col min="13" max="16384" width="9.109375" style="11"/>
  </cols>
  <sheetData>
    <row r="1" spans="1:10" x14ac:dyDescent="0.3">
      <c r="A1" s="10" t="s">
        <v>42</v>
      </c>
      <c r="B1" s="10" t="s">
        <v>1</v>
      </c>
      <c r="G1" s="10" t="s">
        <v>43</v>
      </c>
    </row>
    <row r="2" spans="1:10" x14ac:dyDescent="0.3">
      <c r="B2" s="12" t="s">
        <v>65</v>
      </c>
      <c r="G2" s="12" t="s">
        <v>66</v>
      </c>
    </row>
    <row r="4" spans="1:10" x14ac:dyDescent="0.3">
      <c r="A4" s="11" t="s">
        <v>46</v>
      </c>
      <c r="B4" s="13" t="s">
        <v>47</v>
      </c>
      <c r="C4" s="13" t="s">
        <v>47</v>
      </c>
      <c r="D4" s="13" t="s">
        <v>47</v>
      </c>
      <c r="E4" s="13" t="s">
        <v>48</v>
      </c>
      <c r="F4" s="13"/>
      <c r="G4" s="13" t="s">
        <v>47</v>
      </c>
      <c r="H4" s="13" t="s">
        <v>47</v>
      </c>
      <c r="I4" s="13" t="s">
        <v>48</v>
      </c>
      <c r="J4" s="13" t="s">
        <v>48</v>
      </c>
    </row>
    <row r="5" spans="1:10" x14ac:dyDescent="0.3">
      <c r="A5" s="11" t="s">
        <v>49</v>
      </c>
      <c r="B5" s="14">
        <v>60.5</v>
      </c>
      <c r="C5" s="14">
        <v>58.8</v>
      </c>
      <c r="D5" s="14">
        <v>37.299999999999997</v>
      </c>
      <c r="E5" s="14">
        <v>37</v>
      </c>
      <c r="F5" s="14"/>
      <c r="G5" s="14">
        <v>34.299999999999997</v>
      </c>
      <c r="H5" s="14">
        <v>24.8</v>
      </c>
      <c r="I5" s="14">
        <v>30</v>
      </c>
      <c r="J5" s="14">
        <v>21.5</v>
      </c>
    </row>
    <row r="7" spans="1:10" x14ac:dyDescent="0.3">
      <c r="A7" s="11" t="s">
        <v>50</v>
      </c>
      <c r="B7" s="11">
        <v>148</v>
      </c>
      <c r="C7" s="11">
        <v>138</v>
      </c>
      <c r="D7" s="11">
        <v>86</v>
      </c>
      <c r="E7" s="11">
        <v>68</v>
      </c>
      <c r="G7" s="11">
        <v>97</v>
      </c>
      <c r="H7" s="11">
        <v>87</v>
      </c>
      <c r="I7" s="11">
        <v>93</v>
      </c>
      <c r="J7" s="11">
        <v>91</v>
      </c>
    </row>
    <row r="8" spans="1:10" x14ac:dyDescent="0.3">
      <c r="A8" s="11" t="s">
        <v>51</v>
      </c>
      <c r="B8" s="11">
        <v>145</v>
      </c>
      <c r="C8" s="11">
        <v>145</v>
      </c>
      <c r="D8" s="11">
        <v>81</v>
      </c>
      <c r="E8" s="11">
        <v>69</v>
      </c>
      <c r="G8" s="11">
        <v>89</v>
      </c>
      <c r="H8" s="11">
        <v>78</v>
      </c>
      <c r="I8" s="11">
        <v>93</v>
      </c>
      <c r="J8" s="11">
        <v>90</v>
      </c>
    </row>
    <row r="9" spans="1:10" x14ac:dyDescent="0.3">
      <c r="A9" s="11" t="s">
        <v>52</v>
      </c>
      <c r="B9" s="11">
        <v>144</v>
      </c>
      <c r="C9" s="11">
        <v>142</v>
      </c>
      <c r="D9" s="11">
        <v>77</v>
      </c>
      <c r="E9" s="11">
        <v>68</v>
      </c>
      <c r="G9" s="11">
        <v>87</v>
      </c>
      <c r="H9" s="11">
        <v>74</v>
      </c>
      <c r="I9" s="11">
        <v>91</v>
      </c>
      <c r="J9" s="11">
        <v>94</v>
      </c>
    </row>
    <row r="10" spans="1:10" x14ac:dyDescent="0.3">
      <c r="A10" s="11" t="s">
        <v>53</v>
      </c>
      <c r="B10" s="11">
        <v>155</v>
      </c>
      <c r="C10" s="11">
        <v>140</v>
      </c>
      <c r="D10" s="11">
        <v>81</v>
      </c>
      <c r="E10" s="11">
        <v>68</v>
      </c>
      <c r="G10" s="11">
        <v>87</v>
      </c>
      <c r="H10" s="11">
        <v>77</v>
      </c>
      <c r="I10" s="11">
        <v>86</v>
      </c>
      <c r="J10" s="11">
        <v>92</v>
      </c>
    </row>
    <row r="11" spans="1:10" x14ac:dyDescent="0.3">
      <c r="A11" s="11" t="s">
        <v>54</v>
      </c>
      <c r="B11" s="11">
        <v>150</v>
      </c>
      <c r="C11" s="11">
        <v>142</v>
      </c>
      <c r="D11" s="11">
        <v>80</v>
      </c>
      <c r="E11" s="11">
        <v>77</v>
      </c>
      <c r="G11" s="11">
        <v>82</v>
      </c>
      <c r="H11" s="11">
        <v>71</v>
      </c>
      <c r="I11" s="11">
        <v>93</v>
      </c>
      <c r="J11" s="11">
        <v>92</v>
      </c>
    </row>
    <row r="12" spans="1:10" x14ac:dyDescent="0.3">
      <c r="A12" s="11" t="s">
        <v>55</v>
      </c>
      <c r="B12" s="11">
        <v>146</v>
      </c>
      <c r="C12" s="11">
        <v>140</v>
      </c>
      <c r="D12" s="11">
        <v>82</v>
      </c>
      <c r="E12" s="11">
        <v>78</v>
      </c>
      <c r="G12" s="11">
        <v>84</v>
      </c>
      <c r="H12" s="11">
        <v>72</v>
      </c>
      <c r="I12" s="11">
        <v>84</v>
      </c>
      <c r="J12" s="11">
        <v>92</v>
      </c>
    </row>
    <row r="13" spans="1:10" x14ac:dyDescent="0.3">
      <c r="A13" s="11" t="s">
        <v>56</v>
      </c>
      <c r="B13" s="11">
        <v>145</v>
      </c>
      <c r="C13" s="11">
        <v>136</v>
      </c>
      <c r="D13" s="11">
        <v>83</v>
      </c>
      <c r="E13" s="11">
        <v>87</v>
      </c>
      <c r="G13" s="11">
        <v>76</v>
      </c>
      <c r="H13" s="11">
        <v>71</v>
      </c>
      <c r="I13" s="11">
        <v>93</v>
      </c>
      <c r="J13" s="11">
        <v>97</v>
      </c>
    </row>
    <row r="14" spans="1:10" x14ac:dyDescent="0.3">
      <c r="A14" s="11" t="s">
        <v>57</v>
      </c>
      <c r="B14" s="11">
        <v>142</v>
      </c>
      <c r="C14" s="11">
        <v>138</v>
      </c>
      <c r="D14" s="11">
        <v>83</v>
      </c>
      <c r="E14" s="11">
        <v>89</v>
      </c>
      <c r="G14" s="11">
        <v>85</v>
      </c>
      <c r="H14" s="11">
        <v>72</v>
      </c>
      <c r="I14" s="11">
        <v>90</v>
      </c>
      <c r="J14" s="11">
        <v>99</v>
      </c>
    </row>
    <row r="15" spans="1:10" x14ac:dyDescent="0.3">
      <c r="A15" s="11" t="s">
        <v>58</v>
      </c>
      <c r="B15" s="11">
        <v>142</v>
      </c>
      <c r="C15" s="11">
        <v>142</v>
      </c>
      <c r="D15" s="11">
        <v>85</v>
      </c>
      <c r="E15" s="11">
        <v>88</v>
      </c>
      <c r="G15" s="11">
        <v>80</v>
      </c>
      <c r="H15" s="11">
        <v>75</v>
      </c>
      <c r="I15" s="11">
        <v>87</v>
      </c>
      <c r="J15" s="11">
        <v>98</v>
      </c>
    </row>
    <row r="16" spans="1:10" x14ac:dyDescent="0.3">
      <c r="A16" s="11" t="s">
        <v>59</v>
      </c>
      <c r="B16" s="11">
        <v>139</v>
      </c>
      <c r="C16" s="11">
        <v>140</v>
      </c>
      <c r="D16" s="11">
        <v>107</v>
      </c>
      <c r="E16" s="11">
        <v>92</v>
      </c>
      <c r="G16" s="11">
        <v>77</v>
      </c>
      <c r="H16" s="11">
        <v>72</v>
      </c>
      <c r="I16" s="11">
        <v>87</v>
      </c>
      <c r="J16" s="11">
        <v>98</v>
      </c>
    </row>
    <row r="17" spans="1:10" x14ac:dyDescent="0.3">
      <c r="A17" s="11" t="s">
        <v>60</v>
      </c>
      <c r="B17" s="11">
        <v>143</v>
      </c>
      <c r="C17" s="11">
        <v>137</v>
      </c>
      <c r="D17" s="11">
        <v>83</v>
      </c>
      <c r="E17" s="11">
        <v>87</v>
      </c>
      <c r="G17" s="11">
        <v>83</v>
      </c>
      <c r="H17" s="11">
        <v>72</v>
      </c>
      <c r="I17" s="11">
        <v>90</v>
      </c>
      <c r="J17" s="11">
        <v>102</v>
      </c>
    </row>
    <row r="18" spans="1:10" x14ac:dyDescent="0.3">
      <c r="A18" s="11" t="s">
        <v>61</v>
      </c>
      <c r="B18" s="11">
        <v>141</v>
      </c>
      <c r="C18" s="11">
        <v>140</v>
      </c>
      <c r="D18" s="11">
        <v>96</v>
      </c>
      <c r="E18" s="11">
        <v>84</v>
      </c>
      <c r="G18" s="11">
        <v>77</v>
      </c>
      <c r="H18" s="11">
        <v>70</v>
      </c>
      <c r="I18" s="11">
        <v>91</v>
      </c>
      <c r="J18" s="11">
        <v>104</v>
      </c>
    </row>
    <row r="19" spans="1:10" x14ac:dyDescent="0.3">
      <c r="A19" s="11" t="s">
        <v>62</v>
      </c>
      <c r="B19" s="11">
        <v>141</v>
      </c>
      <c r="C19" s="11">
        <v>143</v>
      </c>
      <c r="D19" s="11">
        <v>86</v>
      </c>
      <c r="E19" s="11">
        <v>81</v>
      </c>
      <c r="G19" s="11">
        <v>78</v>
      </c>
      <c r="H19" s="11">
        <v>79</v>
      </c>
      <c r="I19" s="11">
        <v>94</v>
      </c>
      <c r="J19" s="11">
        <v>107</v>
      </c>
    </row>
    <row r="20" spans="1:10" x14ac:dyDescent="0.3">
      <c r="A20" s="11" t="s">
        <v>63</v>
      </c>
      <c r="B20" s="11">
        <v>141</v>
      </c>
      <c r="C20" s="11">
        <v>147</v>
      </c>
      <c r="D20" s="11">
        <v>86</v>
      </c>
      <c r="E20" s="11">
        <v>77</v>
      </c>
      <c r="G20" s="11">
        <v>87</v>
      </c>
      <c r="H20" s="11">
        <v>73</v>
      </c>
      <c r="I20" s="11">
        <v>89</v>
      </c>
      <c r="J20" s="11">
        <v>115</v>
      </c>
    </row>
    <row r="21" spans="1:10" x14ac:dyDescent="0.3">
      <c r="A21" s="11" t="s">
        <v>64</v>
      </c>
      <c r="B21" s="11">
        <v>143</v>
      </c>
      <c r="C21" s="11">
        <v>156</v>
      </c>
      <c r="D21" s="11">
        <v>170</v>
      </c>
      <c r="E21" s="11">
        <v>73</v>
      </c>
      <c r="G21" s="11">
        <v>77</v>
      </c>
      <c r="H21" s="11">
        <v>76</v>
      </c>
      <c r="I21" s="11">
        <v>90</v>
      </c>
      <c r="J21" s="11">
        <v>104</v>
      </c>
    </row>
    <row r="25" spans="1:10" x14ac:dyDescent="0.3">
      <c r="B25" s="14"/>
      <c r="C25" s="14"/>
      <c r="D25" s="14"/>
      <c r="E25" s="14"/>
      <c r="F25" s="14"/>
      <c r="G25" s="1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80" zoomScaleNormal="80" workbookViewId="0"/>
  </sheetViews>
  <sheetFormatPr defaultColWidth="9.109375" defaultRowHeight="14.4" x14ac:dyDescent="0.3"/>
  <cols>
    <col min="1" max="1" width="15.88671875" bestFit="1" customWidth="1"/>
    <col min="2" max="12" width="13.6640625" customWidth="1"/>
  </cols>
  <sheetData>
    <row r="1" spans="1:10" x14ac:dyDescent="0.3">
      <c r="A1" s="10" t="s">
        <v>42</v>
      </c>
      <c r="B1" s="10" t="s">
        <v>1</v>
      </c>
      <c r="C1" s="11"/>
      <c r="D1" s="11"/>
      <c r="E1" s="11"/>
      <c r="F1" s="11"/>
      <c r="G1" s="10" t="s">
        <v>43</v>
      </c>
      <c r="H1" s="11"/>
      <c r="I1" s="11"/>
      <c r="J1" s="11"/>
    </row>
    <row r="2" spans="1:10" x14ac:dyDescent="0.3">
      <c r="A2" s="11"/>
      <c r="B2" s="12" t="s">
        <v>67</v>
      </c>
      <c r="C2" s="11"/>
      <c r="D2" s="11"/>
      <c r="E2" s="11"/>
      <c r="F2" s="11"/>
      <c r="G2" s="12" t="s">
        <v>68</v>
      </c>
      <c r="H2" s="11"/>
      <c r="I2" s="11"/>
      <c r="J2" s="11"/>
    </row>
    <row r="3" spans="1:10" x14ac:dyDescent="0.3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3">
      <c r="A4" s="11" t="s">
        <v>46</v>
      </c>
      <c r="B4" s="13" t="s">
        <v>47</v>
      </c>
      <c r="C4" s="13" t="s">
        <v>47</v>
      </c>
      <c r="D4" s="13" t="s">
        <v>47</v>
      </c>
      <c r="E4" s="13" t="s">
        <v>48</v>
      </c>
      <c r="F4" s="13"/>
      <c r="G4" s="13" t="s">
        <v>47</v>
      </c>
      <c r="H4" s="13" t="s">
        <v>47</v>
      </c>
      <c r="I4" s="13" t="s">
        <v>48</v>
      </c>
      <c r="J4" s="13" t="s">
        <v>48</v>
      </c>
    </row>
    <row r="5" spans="1:10" x14ac:dyDescent="0.3">
      <c r="A5" s="11" t="s">
        <v>49</v>
      </c>
      <c r="B5" s="14">
        <v>60.5</v>
      </c>
      <c r="C5" s="14">
        <v>58.8</v>
      </c>
      <c r="D5" s="14">
        <v>37.299999999999997</v>
      </c>
      <c r="E5" s="14">
        <v>37</v>
      </c>
      <c r="F5" s="14"/>
      <c r="G5" s="14">
        <v>34.299999999999997</v>
      </c>
      <c r="H5" s="14">
        <v>24.8</v>
      </c>
      <c r="I5" s="14">
        <v>30</v>
      </c>
      <c r="J5" s="14">
        <v>21.5</v>
      </c>
    </row>
    <row r="6" spans="1:10" x14ac:dyDescent="0.3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3">
      <c r="A7" s="11" t="s">
        <v>50</v>
      </c>
      <c r="B7" s="15">
        <f>'Midazolam CO (thermodilution)'!B7/'Midazolam HR'!B7</f>
        <v>4.7972972972972969E-2</v>
      </c>
      <c r="C7" s="15">
        <f>'Midazolam CO (thermodilution)'!C7/'Midazolam HR'!C7</f>
        <v>6.8840579710144928E-2</v>
      </c>
      <c r="D7" s="15">
        <f>'Midazolam CO (thermodilution)'!D7/'Midazolam HR'!D7</f>
        <v>4.8837209302325581E-2</v>
      </c>
      <c r="E7" s="15">
        <f>'Midazolam CO (thermodilution)'!E7/'Midazolam HR'!E7</f>
        <v>4.9999999999999996E-2</v>
      </c>
      <c r="F7" s="11"/>
      <c r="G7" s="15">
        <f>'Midazolam CO (thermodilution)'!G7/'Midazolam HR'!G7</f>
        <v>3.711340206185567E-2</v>
      </c>
      <c r="H7" s="15">
        <f>'Midazolam CO (thermodilution)'!H7/'Midazolam HR'!H7</f>
        <v>3.6781609195402298E-2</v>
      </c>
      <c r="I7" s="15">
        <f>'Midazolam CO (thermodilution)'!I7/'Midazolam HR'!I7</f>
        <v>3.4408602150537634E-2</v>
      </c>
      <c r="J7" s="15">
        <f>'Midazolam CO (thermodilution)'!J7/'Midazolam HR'!J7</f>
        <v>3.9560439560439559E-2</v>
      </c>
    </row>
    <row r="8" spans="1:10" x14ac:dyDescent="0.3">
      <c r="A8" s="11" t="s">
        <v>51</v>
      </c>
      <c r="B8" s="15">
        <f>'Midazolam CO (thermodilution)'!B8/'Midazolam HR'!B8</f>
        <v>4.7586206896551728E-2</v>
      </c>
      <c r="C8" s="15">
        <f>'Midazolam CO (thermodilution)'!C8/'Midazolam HR'!C8</f>
        <v>6.620689655172414E-2</v>
      </c>
      <c r="D8" s="15">
        <f>'Midazolam CO (thermodilution)'!D8/'Midazolam HR'!D8</f>
        <v>5.3086419753086415E-2</v>
      </c>
      <c r="E8" s="15">
        <f>'Midazolam CO (thermodilution)'!E8/'Midazolam HR'!E8</f>
        <v>4.9275362318840575E-2</v>
      </c>
      <c r="F8" s="11"/>
      <c r="G8" s="15">
        <f>'Midazolam CO (thermodilution)'!G8/'Midazolam HR'!G8</f>
        <v>4.0449438202247195E-2</v>
      </c>
      <c r="H8" s="15">
        <f>'Midazolam CO (thermodilution)'!H8/'Midazolam HR'!H8</f>
        <v>3.4615384615384617E-2</v>
      </c>
      <c r="I8" s="15">
        <f>'Midazolam CO (thermodilution)'!I8/'Midazolam HR'!I8</f>
        <v>3.3333333333333333E-2</v>
      </c>
      <c r="J8" s="15">
        <f>'Midazolam CO (thermodilution)'!J8/'Midazolam HR'!J8</f>
        <v>3.888888888888889E-2</v>
      </c>
    </row>
    <row r="9" spans="1:10" x14ac:dyDescent="0.3">
      <c r="A9" s="11" t="s">
        <v>52</v>
      </c>
      <c r="B9" s="15">
        <f>'Midazolam CO (thermodilution)'!B9/'Midazolam HR'!B9</f>
        <v>4.583333333333333E-2</v>
      </c>
      <c r="C9" s="15">
        <f>'Midazolam CO (thermodilution)'!C9/'Midazolam HR'!C9</f>
        <v>6.9014084507042259E-2</v>
      </c>
      <c r="D9" s="15">
        <f>'Midazolam CO (thermodilution)'!D9/'Midazolam HR'!D9</f>
        <v>5.5844155844155842E-2</v>
      </c>
      <c r="E9" s="15">
        <f>'Midazolam CO (thermodilution)'!E9/'Midazolam HR'!E9</f>
        <v>5.2941176470588235E-2</v>
      </c>
      <c r="F9" s="11"/>
      <c r="G9" s="15">
        <f>'Midazolam CO (thermodilution)'!G9/'Midazolam HR'!G9</f>
        <v>4.1379310344827586E-2</v>
      </c>
      <c r="H9" s="15">
        <f>'Midazolam CO (thermodilution)'!H9/'Midazolam HR'!H9</f>
        <v>3.3783783783783786E-2</v>
      </c>
      <c r="I9" s="15">
        <f>'Midazolam CO (thermodilution)'!I9/'Midazolam HR'!I9</f>
        <v>3.2967032967032968E-2</v>
      </c>
      <c r="J9" s="15">
        <f>'Midazolam CO (thermodilution)'!J9/'Midazolam HR'!J9</f>
        <v>3.7234042553191488E-2</v>
      </c>
    </row>
    <row r="10" spans="1:10" x14ac:dyDescent="0.3">
      <c r="A10" s="11" t="s">
        <v>53</v>
      </c>
      <c r="B10" s="15">
        <f>'Midazolam CO (thermodilution)'!B10/'Midazolam HR'!B10</f>
        <v>4.1935483870967745E-2</v>
      </c>
      <c r="C10" s="15">
        <f>'Midazolam CO (thermodilution)'!C10/'Midazolam HR'!C10</f>
        <v>6.9285714285714284E-2</v>
      </c>
      <c r="D10" s="15">
        <f>'Midazolam CO (thermodilution)'!D10/'Midazolam HR'!D10</f>
        <v>5.1851851851851857E-2</v>
      </c>
      <c r="E10" s="15">
        <f>'Midazolam CO (thermodilution)'!E10/'Midazolam HR'!E10</f>
        <v>5.4411764705882354E-2</v>
      </c>
      <c r="F10" s="11"/>
      <c r="G10" s="15">
        <f>'Midazolam CO (thermodilution)'!G10/'Midazolam HR'!G10</f>
        <v>4.1379310344827586E-2</v>
      </c>
      <c r="H10" s="15">
        <f>'Midazolam CO (thermodilution)'!H10/'Midazolam HR'!H10</f>
        <v>3.2467532467532464E-2</v>
      </c>
      <c r="I10" s="15">
        <f>'Midazolam CO (thermodilution)'!I10/'Midazolam HR'!I10</f>
        <v>3.4883720930232558E-2</v>
      </c>
      <c r="J10" s="15">
        <f>'Midazolam CO (thermodilution)'!J10/'Midazolam HR'!J10</f>
        <v>3.6956521739130437E-2</v>
      </c>
    </row>
    <row r="11" spans="1:10" x14ac:dyDescent="0.3">
      <c r="A11" s="11" t="s">
        <v>54</v>
      </c>
      <c r="B11" s="15">
        <f>'Midazolam CO (thermodilution)'!B11/'Midazolam HR'!B11</f>
        <v>4.3333333333333335E-2</v>
      </c>
      <c r="C11" s="15">
        <f>'Midazolam CO (thermodilution)'!C11/'Midazolam HR'!C11</f>
        <v>6.7605633802816895E-2</v>
      </c>
      <c r="D11" s="15">
        <f>'Midazolam CO (thermodilution)'!D11/'Midazolam HR'!D11</f>
        <v>5.1249999999999997E-2</v>
      </c>
      <c r="E11" s="15">
        <f>'Midazolam CO (thermodilution)'!E11/'Midazolam HR'!E11</f>
        <v>5.1948051948051951E-2</v>
      </c>
      <c r="F11" s="11"/>
      <c r="G11" s="15">
        <f>'Midazolam CO (thermodilution)'!G11/'Midazolam HR'!G11</f>
        <v>4.2682926829268296E-2</v>
      </c>
      <c r="H11" s="15">
        <f>'Midazolam CO (thermodilution)'!H11/'Midazolam HR'!H11</f>
        <v>3.5211267605633804E-2</v>
      </c>
      <c r="I11" s="15">
        <f>'Midazolam CO (thermodilution)'!I11/'Midazolam HR'!I11</f>
        <v>3.2258064516129031E-2</v>
      </c>
      <c r="J11" s="15">
        <f>'Midazolam CO (thermodilution)'!J11/'Midazolam HR'!J11</f>
        <v>3.6956521739130437E-2</v>
      </c>
    </row>
    <row r="12" spans="1:10" x14ac:dyDescent="0.3">
      <c r="A12" s="11" t="s">
        <v>55</v>
      </c>
      <c r="B12" s="15">
        <f>'Midazolam CO (thermodilution)'!B12/'Midazolam HR'!B12</f>
        <v>4.4520547945205477E-2</v>
      </c>
      <c r="C12" s="15">
        <f>'Midazolam CO (thermodilution)'!C12/'Midazolam HR'!C12</f>
        <v>6.7857142857142852E-2</v>
      </c>
      <c r="D12" s="15">
        <f>'Midazolam CO (thermodilution)'!D12/'Midazolam HR'!D12</f>
        <v>4.7560975609756098E-2</v>
      </c>
      <c r="E12" s="15">
        <f>'Midazolam CO (thermodilution)'!E12/'Midazolam HR'!E12</f>
        <v>5.2564102564102558E-2</v>
      </c>
      <c r="F12" s="11"/>
      <c r="G12" s="15">
        <f>'Midazolam CO (thermodilution)'!G12/'Midazolam HR'!G12</f>
        <v>4.0476190476190478E-2</v>
      </c>
      <c r="H12" s="15">
        <f>'Midazolam CO (thermodilution)'!H12/'Midazolam HR'!H12</f>
        <v>3.4722222222222224E-2</v>
      </c>
      <c r="I12" s="15">
        <f>'Midazolam CO (thermodilution)'!I12/'Midazolam HR'!I12</f>
        <v>3.4523809523809526E-2</v>
      </c>
      <c r="J12" s="15">
        <f>'Midazolam CO (thermodilution)'!J12/'Midazolam HR'!J12</f>
        <v>3.6956521739130437E-2</v>
      </c>
    </row>
    <row r="13" spans="1:10" x14ac:dyDescent="0.3">
      <c r="A13" s="11" t="s">
        <v>56</v>
      </c>
      <c r="B13" s="15">
        <f>'Midazolam CO (thermodilution)'!B13/'Midazolam HR'!B13</f>
        <v>4.4827586206896551E-2</v>
      </c>
      <c r="C13" s="15">
        <f>'Midazolam CO (thermodilution)'!C13/'Midazolam HR'!C13</f>
        <v>6.9117647058823534E-2</v>
      </c>
      <c r="D13" s="15">
        <f>'Midazolam CO (thermodilution)'!D13/'Midazolam HR'!D13</f>
        <v>4.6987951807228916E-2</v>
      </c>
      <c r="E13" s="15">
        <f>'Midazolam CO (thermodilution)'!E13/'Midazolam HR'!E13</f>
        <v>5.0574712643678167E-2</v>
      </c>
      <c r="F13" s="11"/>
      <c r="G13" s="15">
        <f>'Midazolam CO (thermodilution)'!G13/'Midazolam HR'!G13</f>
        <v>4.4736842105263158E-2</v>
      </c>
      <c r="H13" s="15">
        <f>'Midazolam CO (thermodilution)'!H13/'Midazolam HR'!H13</f>
        <v>3.3802816901408447E-2</v>
      </c>
      <c r="I13" s="15">
        <f>'Midazolam CO (thermodilution)'!I13/'Midazolam HR'!I13</f>
        <v>3.118279569892473E-2</v>
      </c>
      <c r="J13" s="15">
        <f>'Midazolam CO (thermodilution)'!J13/'Midazolam HR'!J13</f>
        <v>3.5051546391752578E-2</v>
      </c>
    </row>
    <row r="14" spans="1:10" x14ac:dyDescent="0.3">
      <c r="A14" s="11" t="s">
        <v>57</v>
      </c>
      <c r="B14" s="15">
        <f>'Midazolam CO (thermodilution)'!B14/'Midazolam HR'!B14</f>
        <v>4.647887323943662E-2</v>
      </c>
      <c r="C14" s="15">
        <f>'Midazolam CO (thermodilution)'!C14/'Midazolam HR'!C14</f>
        <v>6.7391304347826086E-2</v>
      </c>
      <c r="D14" s="15">
        <f>'Midazolam CO (thermodilution)'!D14/'Midazolam HR'!D14</f>
        <v>4.6987951807228916E-2</v>
      </c>
      <c r="E14" s="15">
        <f>'Midazolam CO (thermodilution)'!E14/'Midazolam HR'!E14</f>
        <v>5.0561797752808987E-2</v>
      </c>
      <c r="F14" s="11"/>
      <c r="G14" s="15">
        <f>'Midazolam CO (thermodilution)'!G14/'Midazolam HR'!G14</f>
        <v>0.04</v>
      </c>
      <c r="H14" s="15">
        <f>'Midazolam CO (thermodilution)'!H14/'Midazolam HR'!H14</f>
        <v>3.3333333333333333E-2</v>
      </c>
      <c r="I14" s="15">
        <f>'Midazolam CO (thermodilution)'!I14/'Midazolam HR'!I14</f>
        <v>3.2222222222222222E-2</v>
      </c>
      <c r="J14" s="15">
        <f>'Midazolam CO (thermodilution)'!J14/'Midazolam HR'!J14</f>
        <v>3.4343434343434343E-2</v>
      </c>
    </row>
    <row r="15" spans="1:10" x14ac:dyDescent="0.3">
      <c r="A15" s="11" t="s">
        <v>58</v>
      </c>
      <c r="B15" s="15">
        <f>'Midazolam CO (thermodilution)'!B15/'Midazolam HR'!B15</f>
        <v>4.647887323943662E-2</v>
      </c>
      <c r="C15" s="15">
        <f>'Midazolam CO (thermodilution)'!C15/'Midazolam HR'!C15</f>
        <v>6.5492957746478883E-2</v>
      </c>
      <c r="D15" s="15">
        <f>'Midazolam CO (thermodilution)'!D15/'Midazolam HR'!D15</f>
        <v>4.3529411764705886E-2</v>
      </c>
      <c r="E15" s="15">
        <f>'Midazolam CO (thermodilution)'!E15/'Midazolam HR'!E15</f>
        <v>5.2272727272727269E-2</v>
      </c>
      <c r="F15" s="11"/>
      <c r="G15" s="15">
        <f>'Midazolam CO (thermodilution)'!G15/'Midazolam HR'!G15</f>
        <v>4.1249999999999995E-2</v>
      </c>
      <c r="H15" s="15">
        <f>'Midazolam CO (thermodilution)'!H15/'Midazolam HR'!H15</f>
        <v>3.3333333333333333E-2</v>
      </c>
      <c r="I15" s="15">
        <f>'Midazolam CO (thermodilution)'!I15/'Midazolam HR'!I15</f>
        <v>3.2183908045977011E-2</v>
      </c>
      <c r="J15" s="15">
        <f>'Midazolam CO (thermodilution)'!J15/'Midazolam HR'!J15</f>
        <v>3.4693877551020408E-2</v>
      </c>
    </row>
    <row r="16" spans="1:10" x14ac:dyDescent="0.3">
      <c r="A16" s="11" t="s">
        <v>59</v>
      </c>
      <c r="B16" s="15">
        <f>'Midazolam CO (thermodilution)'!B16/'Midazolam HR'!B16</f>
        <v>4.7482014388489209E-2</v>
      </c>
      <c r="C16" s="15">
        <f>'Midazolam CO (thermodilution)'!C16/'Midazolam HR'!C16</f>
        <v>6.6428571428571434E-2</v>
      </c>
      <c r="D16" s="15">
        <f>'Midazolam CO (thermodilution)'!D16/'Midazolam HR'!D16</f>
        <v>3.4579439252336447E-2</v>
      </c>
      <c r="E16" s="15">
        <f>'Midazolam CO (thermodilution)'!E16/'Midazolam HR'!E16</f>
        <v>5.1086956521739134E-2</v>
      </c>
      <c r="F16" s="11"/>
      <c r="G16" s="15">
        <f>'Midazolam CO (thermodilution)'!G16/'Midazolam HR'!G16</f>
        <v>4.1558441558441558E-2</v>
      </c>
      <c r="H16" s="15">
        <f>'Midazolam CO (thermodilution)'!H16/'Midazolam HR'!H16</f>
        <v>3.3333333333333333E-2</v>
      </c>
      <c r="I16" s="15">
        <f>'Midazolam CO (thermodilution)'!I16/'Midazolam HR'!I16</f>
        <v>4.4827586206896551E-2</v>
      </c>
      <c r="J16" s="15">
        <f>'Midazolam CO (thermodilution)'!J16/'Midazolam HR'!J16</f>
        <v>3.3673469387755103E-2</v>
      </c>
    </row>
    <row r="17" spans="1:10" x14ac:dyDescent="0.3">
      <c r="A17" s="11" t="s">
        <v>60</v>
      </c>
      <c r="B17" s="15">
        <f>'Midazolam CO (thermodilution)'!B17/'Midazolam HR'!B17</f>
        <v>4.6153846153846149E-2</v>
      </c>
      <c r="C17" s="15">
        <f>'Midazolam CO (thermodilution)'!C17/'Midazolam HR'!C17</f>
        <v>6.7883211678832128E-2</v>
      </c>
      <c r="D17" s="15">
        <f>'Midazolam CO (thermodilution)'!D17/'Midazolam HR'!D17</f>
        <v>4.3373493975903614E-2</v>
      </c>
      <c r="E17" s="15">
        <f>'Midazolam CO (thermodilution)'!E17/'Midazolam HR'!E17</f>
        <v>5.6321839080459776E-2</v>
      </c>
      <c r="F17" s="11"/>
      <c r="G17" s="15">
        <f>'Midazolam CO (thermodilution)'!G17/'Midazolam HR'!G17</f>
        <v>3.7349397590361447E-2</v>
      </c>
      <c r="H17" s="15">
        <f>'Midazolam CO (thermodilution)'!H17/'Midazolam HR'!H17</f>
        <v>3.3333333333333333E-2</v>
      </c>
      <c r="I17" s="15">
        <f>'Midazolam CO (thermodilution)'!I17/'Midazolam HR'!I17</f>
        <v>3.2222222222222222E-2</v>
      </c>
      <c r="J17" s="15">
        <f>'Midazolam CO (thermodilution)'!J17/'Midazolam HR'!J17</f>
        <v>3.2352941176470584E-2</v>
      </c>
    </row>
    <row r="18" spans="1:10" x14ac:dyDescent="0.3">
      <c r="A18" s="11" t="s">
        <v>61</v>
      </c>
      <c r="B18" s="15">
        <f>'Midazolam CO (thermodilution)'!B18/'Midazolam HR'!B18</f>
        <v>4.6808510638297871E-2</v>
      </c>
      <c r="C18" s="15">
        <f>'Midazolam CO (thermodilution)'!C18/'Midazolam HR'!C18</f>
        <v>6.6428571428571434E-2</v>
      </c>
      <c r="D18" s="15">
        <f>'Midazolam CO (thermodilution)'!D18/'Midazolam HR'!D18</f>
        <v>3.7499999999999999E-2</v>
      </c>
      <c r="E18" s="15">
        <f>'Midazolam CO (thermodilution)'!E18/'Midazolam HR'!E18</f>
        <v>5.8333333333333334E-2</v>
      </c>
      <c r="F18" s="11"/>
      <c r="G18" s="15">
        <f>'Midazolam CO (thermodilution)'!G18/'Midazolam HR'!G18</f>
        <v>4.0259740259740259E-2</v>
      </c>
      <c r="H18" s="15">
        <f>'Midazolam CO (thermodilution)'!H18/'Midazolam HR'!H18</f>
        <v>3.4285714285714287E-2</v>
      </c>
      <c r="I18" s="15">
        <f>'Midazolam CO (thermodilution)'!I18/'Midazolam HR'!I18</f>
        <v>3.1868131868131866E-2</v>
      </c>
      <c r="J18" s="15">
        <f>'Midazolam CO (thermodilution)'!J18/'Midazolam HR'!J18</f>
        <v>3.1730769230769229E-2</v>
      </c>
    </row>
    <row r="19" spans="1:10" x14ac:dyDescent="0.3">
      <c r="A19" s="11" t="s">
        <v>62</v>
      </c>
      <c r="B19" s="15">
        <f>'Midazolam CO (thermodilution)'!B19/'Midazolam HR'!B19</f>
        <v>4.6808510638297871E-2</v>
      </c>
      <c r="C19" s="15">
        <f>'Midazolam CO (thermodilution)'!C19/'Midazolam HR'!C19</f>
        <v>6.5034965034965045E-2</v>
      </c>
      <c r="D19" s="15">
        <f>'Midazolam CO (thermodilution)'!D19/'Midazolam HR'!D19</f>
        <v>4.1860465116279069E-2</v>
      </c>
      <c r="E19" s="15">
        <f>'Midazolam CO (thermodilution)'!E19/'Midazolam HR'!E19</f>
        <v>6.1728395061728392E-2</v>
      </c>
      <c r="F19" s="11"/>
      <c r="G19" s="15">
        <f>'Midazolam CO (thermodilution)'!G19/'Midazolam HR'!G19</f>
        <v>3.9743589743589748E-2</v>
      </c>
      <c r="H19" s="15">
        <f>'Midazolam CO (thermodilution)'!H19/'Midazolam HR'!H19</f>
        <v>3.0379746835443037E-2</v>
      </c>
      <c r="I19" s="15">
        <f>'Midazolam CO (thermodilution)'!I19/'Midazolam HR'!I19</f>
        <v>3.0851063829787233E-2</v>
      </c>
      <c r="J19" s="15">
        <f>'Midazolam CO (thermodilution)'!J19/'Midazolam HR'!J19</f>
        <v>3.0841121495327101E-2</v>
      </c>
    </row>
    <row r="20" spans="1:10" x14ac:dyDescent="0.3">
      <c r="A20" s="11" t="s">
        <v>63</v>
      </c>
      <c r="B20" s="15">
        <f>'Midazolam CO (thermodilution)'!B20/'Midazolam HR'!B20</f>
        <v>4.75177304964539E-2</v>
      </c>
      <c r="C20" s="15">
        <f>'Midazolam CO (thermodilution)'!C20/'Midazolam HR'!C20</f>
        <v>6.3265306122448989E-2</v>
      </c>
      <c r="D20" s="15">
        <f>'Midazolam CO (thermodilution)'!D20/'Midazolam HR'!D20</f>
        <v>4.1860465116279069E-2</v>
      </c>
      <c r="E20" s="15">
        <f>'Midazolam CO (thermodilution)'!E20/'Midazolam HR'!E20</f>
        <v>6.4935064935064929E-2</v>
      </c>
      <c r="F20" s="11"/>
      <c r="G20" s="15">
        <f>'Midazolam CO (thermodilution)'!G20/'Midazolam HR'!G20</f>
        <v>3.4482758620689655E-2</v>
      </c>
      <c r="H20" s="15">
        <f>'Midazolam CO (thermodilution)'!H20/'Midazolam HR'!H20</f>
        <v>3.287671232876712E-2</v>
      </c>
      <c r="I20" s="15">
        <f>'Midazolam CO (thermodilution)'!I20/'Midazolam HR'!I20</f>
        <v>3.2584269662921349E-2</v>
      </c>
      <c r="J20" s="15">
        <f>'Midazolam CO (thermodilution)'!J20/'Midazolam HR'!J20</f>
        <v>2.8695652173913042E-2</v>
      </c>
    </row>
    <row r="21" spans="1:10" x14ac:dyDescent="0.3">
      <c r="A21" s="11" t="s">
        <v>64</v>
      </c>
      <c r="B21" s="15">
        <f>'Midazolam CO (thermodilution)'!B21/'Midazolam HR'!B21</f>
        <v>4.8251748251748251E-2</v>
      </c>
      <c r="C21" s="15">
        <f>'Midazolam CO (thermodilution)'!C21/'Midazolam HR'!C21</f>
        <v>5.8974358974358973E-2</v>
      </c>
      <c r="D21" s="15">
        <f>'Midazolam CO (thermodilution)'!D21/'Midazolam HR'!D21</f>
        <v>2.0588235294117647E-2</v>
      </c>
      <c r="E21" s="15">
        <f>'Midazolam CO (thermodilution)'!E21/'Midazolam HR'!E21</f>
        <v>6.8493150684931503E-2</v>
      </c>
      <c r="F21" s="11"/>
      <c r="G21" s="15">
        <f>'Midazolam CO (thermodilution)'!G21/'Midazolam HR'!G21</f>
        <v>3.7662337662337661E-2</v>
      </c>
      <c r="H21" s="15">
        <f>'Midazolam CO (thermodilution)'!H21/'Midazolam HR'!H21</f>
        <v>3.1578947368421054E-2</v>
      </c>
      <c r="I21" s="15">
        <f>'Midazolam CO (thermodilution)'!I21/'Midazolam HR'!I21</f>
        <v>3.2222222222222222E-2</v>
      </c>
      <c r="J21" s="15">
        <f>'Midazolam CO (thermodilution)'!J21/'Midazolam HR'!J21</f>
        <v>3.2692307692307694E-2</v>
      </c>
    </row>
    <row r="23" spans="1:10" x14ac:dyDescent="0.3">
      <c r="B23" s="16"/>
      <c r="G23" s="16"/>
    </row>
    <row r="25" spans="1:10" x14ac:dyDescent="0.3">
      <c r="B25" s="16"/>
      <c r="C25" s="16"/>
      <c r="D25" s="16"/>
      <c r="E25" s="16"/>
      <c r="G25" s="16"/>
      <c r="H25" s="16"/>
      <c r="I25" s="16"/>
      <c r="J25" s="16"/>
    </row>
    <row r="27" spans="1:10" x14ac:dyDescent="0.3">
      <c r="B27" s="17"/>
      <c r="G27" s="1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80" zoomScaleNormal="80" workbookViewId="0"/>
  </sheetViews>
  <sheetFormatPr defaultColWidth="9.109375" defaultRowHeight="14.4" x14ac:dyDescent="0.3"/>
  <cols>
    <col min="1" max="1" width="15.88671875" style="11" bestFit="1" customWidth="1"/>
    <col min="2" max="10" width="13.6640625" style="11" customWidth="1"/>
    <col min="11" max="16384" width="9.109375" style="11"/>
  </cols>
  <sheetData>
    <row r="1" spans="1:10" x14ac:dyDescent="0.3">
      <c r="A1" s="10" t="s">
        <v>42</v>
      </c>
      <c r="B1" s="10" t="s">
        <v>1</v>
      </c>
      <c r="G1" s="10" t="s">
        <v>43</v>
      </c>
    </row>
    <row r="2" spans="1:10" x14ac:dyDescent="0.3">
      <c r="B2" s="12" t="s">
        <v>69</v>
      </c>
      <c r="G2" s="12" t="s">
        <v>70</v>
      </c>
    </row>
    <row r="3" spans="1:10" x14ac:dyDescent="0.3">
      <c r="B3" s="12"/>
      <c r="G3" s="12"/>
    </row>
    <row r="4" spans="1:10" x14ac:dyDescent="0.3">
      <c r="A4" s="11" t="s">
        <v>46</v>
      </c>
      <c r="B4" s="13" t="s">
        <v>47</v>
      </c>
      <c r="C4" s="13" t="s">
        <v>47</v>
      </c>
      <c r="D4" s="13" t="s">
        <v>47</v>
      </c>
      <c r="E4" s="13" t="s">
        <v>48</v>
      </c>
      <c r="F4" s="13"/>
      <c r="G4" s="13" t="s">
        <v>47</v>
      </c>
      <c r="H4" s="13" t="s">
        <v>47</v>
      </c>
      <c r="I4" s="13" t="s">
        <v>48</v>
      </c>
      <c r="J4" s="13" t="s">
        <v>48</v>
      </c>
    </row>
    <row r="5" spans="1:10" x14ac:dyDescent="0.3">
      <c r="A5" s="11" t="s">
        <v>49</v>
      </c>
      <c r="B5" s="14">
        <v>60.5</v>
      </c>
      <c r="C5" s="14">
        <v>58.8</v>
      </c>
      <c r="D5" s="14">
        <v>37.299999999999997</v>
      </c>
      <c r="E5" s="14">
        <v>37</v>
      </c>
      <c r="F5" s="14"/>
      <c r="G5" s="14">
        <v>34.299999999999997</v>
      </c>
      <c r="H5" s="14">
        <v>24.8</v>
      </c>
      <c r="I5" s="14">
        <v>30</v>
      </c>
      <c r="J5" s="14">
        <v>21.5</v>
      </c>
    </row>
    <row r="7" spans="1:10" x14ac:dyDescent="0.3">
      <c r="A7" s="11" t="s">
        <v>50</v>
      </c>
      <c r="B7" s="14">
        <v>139.16929999999999</v>
      </c>
      <c r="C7" s="14">
        <v>142.071</v>
      </c>
      <c r="D7" s="14">
        <v>101.8464</v>
      </c>
      <c r="E7" s="14">
        <v>97.461699999999993</v>
      </c>
      <c r="F7" s="14"/>
      <c r="G7" s="14">
        <v>100.68559999999999</v>
      </c>
      <c r="H7" s="14">
        <v>92.888599999999997</v>
      </c>
      <c r="I7" s="14">
        <v>108.121</v>
      </c>
      <c r="J7" s="14">
        <v>98.304299999999998</v>
      </c>
    </row>
    <row r="8" spans="1:10" x14ac:dyDescent="0.3">
      <c r="A8" s="11" t="s">
        <v>51</v>
      </c>
      <c r="B8" s="14">
        <v>136.15389999999999</v>
      </c>
      <c r="C8" s="14">
        <v>137.7542</v>
      </c>
      <c r="D8" s="14">
        <v>103.7634</v>
      </c>
      <c r="E8" s="14">
        <v>96.082499999999996</v>
      </c>
      <c r="F8" s="14"/>
      <c r="G8" s="14">
        <v>99.758099999999999</v>
      </c>
      <c r="H8" s="14">
        <v>92.918899999999994</v>
      </c>
      <c r="I8" s="14">
        <v>116.6568</v>
      </c>
      <c r="J8" s="14">
        <v>86.928899999999999</v>
      </c>
    </row>
    <row r="9" spans="1:10" x14ac:dyDescent="0.3">
      <c r="A9" s="11" t="s">
        <v>52</v>
      </c>
      <c r="B9" s="14">
        <v>133.64529999999999</v>
      </c>
      <c r="C9" s="14">
        <v>143.32900000000001</v>
      </c>
      <c r="D9" s="14">
        <v>105.4431</v>
      </c>
      <c r="E9" s="14">
        <v>97.130200000000002</v>
      </c>
      <c r="F9" s="14"/>
      <c r="G9" s="14">
        <v>96.777900000000002</v>
      </c>
      <c r="H9" s="14">
        <v>90.693200000000004</v>
      </c>
      <c r="I9" s="14">
        <v>109.6544</v>
      </c>
      <c r="J9" s="14">
        <v>101.7756</v>
      </c>
    </row>
    <row r="10" spans="1:10" x14ac:dyDescent="0.3">
      <c r="A10" s="11" t="s">
        <v>53</v>
      </c>
      <c r="B10" s="14">
        <v>136.91720000000001</v>
      </c>
      <c r="C10" s="14">
        <v>139.67660000000001</v>
      </c>
      <c r="D10" s="14">
        <v>103.35209999999999</v>
      </c>
      <c r="E10" s="14">
        <v>94.939599999999999</v>
      </c>
      <c r="F10" s="14"/>
      <c r="G10" s="14">
        <v>96.058000000000007</v>
      </c>
      <c r="H10" s="14">
        <v>94.412800000000004</v>
      </c>
      <c r="I10" s="14">
        <v>107.3897</v>
      </c>
      <c r="J10" s="14">
        <v>89.566500000000005</v>
      </c>
    </row>
    <row r="11" spans="1:10" x14ac:dyDescent="0.3">
      <c r="A11" s="11" t="s">
        <v>54</v>
      </c>
      <c r="B11" s="14">
        <v>135.81399999999999</v>
      </c>
      <c r="C11" s="14">
        <v>139.37700000000001</v>
      </c>
      <c r="D11" s="14">
        <v>106.7337</v>
      </c>
      <c r="E11" s="14">
        <v>97.376999999999995</v>
      </c>
      <c r="F11" s="14"/>
      <c r="G11" s="14">
        <v>95.254900000000006</v>
      </c>
      <c r="H11" s="14">
        <v>86.926100000000005</v>
      </c>
      <c r="I11" s="14">
        <v>106.4619</v>
      </c>
      <c r="J11" s="14">
        <v>86.335700000000003</v>
      </c>
    </row>
    <row r="12" spans="1:10" x14ac:dyDescent="0.3">
      <c r="A12" s="11" t="s">
        <v>55</v>
      </c>
      <c r="B12" s="14">
        <v>135.91419999999999</v>
      </c>
      <c r="C12" s="14">
        <v>140.48269999999999</v>
      </c>
      <c r="D12" s="14">
        <v>103.6002</v>
      </c>
      <c r="E12" s="14">
        <v>111.8379</v>
      </c>
      <c r="F12" s="14"/>
      <c r="G12" s="14">
        <v>101.1264</v>
      </c>
      <c r="H12" s="14">
        <v>87.372900000000001</v>
      </c>
      <c r="I12" s="14">
        <v>106.32510000000001</v>
      </c>
      <c r="J12" s="14">
        <v>85.264799999999994</v>
      </c>
    </row>
    <row r="13" spans="1:10" x14ac:dyDescent="0.3">
      <c r="A13" s="11" t="s">
        <v>56</v>
      </c>
      <c r="B13" s="14">
        <v>153.43180000000001</v>
      </c>
      <c r="C13" s="14">
        <v>136.30520000000001</v>
      </c>
      <c r="D13" s="14">
        <v>103.5441</v>
      </c>
      <c r="E13" s="14">
        <v>107.78</v>
      </c>
      <c r="F13" s="14"/>
      <c r="G13" s="14">
        <v>93.396699999999996</v>
      </c>
      <c r="H13" s="14">
        <v>93.199200000000005</v>
      </c>
      <c r="I13" s="14">
        <v>101.8922</v>
      </c>
      <c r="J13" s="14">
        <v>108.67319999999999</v>
      </c>
    </row>
    <row r="14" spans="1:10" x14ac:dyDescent="0.3">
      <c r="A14" s="11" t="s">
        <v>57</v>
      </c>
      <c r="B14" s="14">
        <v>137.3015</v>
      </c>
      <c r="C14" s="14">
        <v>140.84010000000001</v>
      </c>
      <c r="D14" s="14">
        <v>103.27330000000001</v>
      </c>
      <c r="E14" s="14">
        <v>103.67610000000001</v>
      </c>
      <c r="F14" s="14"/>
      <c r="G14" s="14">
        <v>101.1525</v>
      </c>
      <c r="H14" s="14">
        <v>90.281099999999995</v>
      </c>
      <c r="I14" s="14">
        <v>106.5633</v>
      </c>
      <c r="J14" s="14">
        <v>89.337100000000007</v>
      </c>
    </row>
    <row r="15" spans="1:10" x14ac:dyDescent="0.3">
      <c r="A15" s="11" t="s">
        <v>58</v>
      </c>
      <c r="B15" s="14">
        <v>137.28049999999999</v>
      </c>
      <c r="C15" s="14">
        <v>140.17760000000001</v>
      </c>
      <c r="D15" s="14">
        <v>103.7963</v>
      </c>
      <c r="E15" s="14">
        <v>102.47369999999999</v>
      </c>
      <c r="F15" s="14"/>
      <c r="G15" s="14">
        <v>101.976</v>
      </c>
      <c r="H15" s="14">
        <v>90.465900000000005</v>
      </c>
      <c r="I15" s="14">
        <v>105.3571</v>
      </c>
      <c r="J15" s="14">
        <v>89.835499999999996</v>
      </c>
    </row>
    <row r="16" spans="1:10" x14ac:dyDescent="0.3">
      <c r="A16" s="11" t="s">
        <v>59</v>
      </c>
      <c r="B16" s="14">
        <v>137.3526</v>
      </c>
      <c r="C16" s="14">
        <v>140.95160000000001</v>
      </c>
      <c r="D16" s="14">
        <v>102.127</v>
      </c>
      <c r="E16" s="14">
        <v>111.40179999999999</v>
      </c>
      <c r="F16" s="14"/>
      <c r="G16" s="14">
        <v>103.1504</v>
      </c>
      <c r="H16" s="14">
        <v>89.501800000000003</v>
      </c>
      <c r="I16" s="14">
        <v>103.11579999999999</v>
      </c>
      <c r="J16" s="14">
        <v>90.185000000000002</v>
      </c>
    </row>
    <row r="17" spans="1:10" x14ac:dyDescent="0.3">
      <c r="A17" s="11" t="s">
        <v>60</v>
      </c>
      <c r="B17" s="14">
        <v>137.4143</v>
      </c>
      <c r="C17" s="14">
        <v>135.57130000000001</v>
      </c>
      <c r="D17" s="14">
        <v>106.7878</v>
      </c>
      <c r="E17" s="14">
        <v>108.4405</v>
      </c>
      <c r="F17" s="14"/>
      <c r="G17" s="14">
        <v>98.480999999999995</v>
      </c>
      <c r="H17" s="14">
        <v>91.582099999999997</v>
      </c>
      <c r="I17" s="14">
        <v>104.46939999999999</v>
      </c>
      <c r="J17" s="14">
        <v>89.330100000000002</v>
      </c>
    </row>
    <row r="18" spans="1:10" x14ac:dyDescent="0.3">
      <c r="A18" s="11" t="s">
        <v>61</v>
      </c>
      <c r="B18" s="14">
        <v>134.12299999999999</v>
      </c>
      <c r="C18" s="14">
        <v>135.79830000000001</v>
      </c>
      <c r="D18" s="14">
        <v>107.9165</v>
      </c>
      <c r="E18" s="14">
        <v>98.578100000000006</v>
      </c>
      <c r="F18" s="14"/>
      <c r="G18" s="14">
        <v>96.407300000000006</v>
      </c>
      <c r="H18" s="14">
        <v>88.635999999999996</v>
      </c>
      <c r="I18" s="14">
        <v>105.744</v>
      </c>
      <c r="J18" s="14">
        <v>91.239000000000004</v>
      </c>
    </row>
    <row r="19" spans="1:10" x14ac:dyDescent="0.3">
      <c r="A19" s="11" t="s">
        <v>62</v>
      </c>
      <c r="B19" s="14">
        <v>137.9991</v>
      </c>
      <c r="C19" s="14">
        <v>139.2689</v>
      </c>
      <c r="D19" s="14">
        <v>100.6031</v>
      </c>
      <c r="E19" s="14">
        <v>102.2825</v>
      </c>
      <c r="F19" s="14"/>
      <c r="G19" s="14">
        <v>100.4816</v>
      </c>
      <c r="H19" s="14">
        <v>92.509699999999995</v>
      </c>
      <c r="I19" s="14">
        <v>108.7662</v>
      </c>
      <c r="J19" s="14">
        <v>100.64279999999999</v>
      </c>
    </row>
    <row r="20" spans="1:10" x14ac:dyDescent="0.3">
      <c r="A20" s="11" t="s">
        <v>63</v>
      </c>
      <c r="B20" s="14">
        <v>135.36510000000001</v>
      </c>
      <c r="C20" s="14">
        <v>134.54169999999999</v>
      </c>
      <c r="D20" s="14">
        <v>104.31440000000001</v>
      </c>
      <c r="E20" s="14">
        <v>101.40130000000001</v>
      </c>
      <c r="F20" s="14"/>
      <c r="G20" s="14">
        <v>91.234200000000001</v>
      </c>
      <c r="H20" s="14">
        <v>92.392899999999997</v>
      </c>
      <c r="I20" s="14">
        <v>102.3852</v>
      </c>
      <c r="J20" s="14">
        <v>94.197699999999998</v>
      </c>
    </row>
    <row r="21" spans="1:10" x14ac:dyDescent="0.3">
      <c r="A21" s="11" t="s">
        <v>64</v>
      </c>
      <c r="B21" s="14">
        <v>135.79310000000001</v>
      </c>
      <c r="C21" s="14">
        <v>133.63489999999999</v>
      </c>
      <c r="D21" s="14">
        <v>106.6358</v>
      </c>
      <c r="E21" s="14">
        <v>100.8618</v>
      </c>
      <c r="F21" s="14"/>
      <c r="G21" s="14">
        <v>90.601399999999998</v>
      </c>
      <c r="H21" s="14">
        <v>92.333600000000004</v>
      </c>
      <c r="I21" s="14">
        <v>107.2885</v>
      </c>
      <c r="J21" s="14">
        <v>91.266900000000007</v>
      </c>
    </row>
    <row r="22" spans="1:10" x14ac:dyDescent="0.3">
      <c r="A22" s="11" t="s">
        <v>71</v>
      </c>
      <c r="B22" s="14">
        <v>137.44370000000001</v>
      </c>
      <c r="C22" s="14">
        <v>140.4554</v>
      </c>
      <c r="D22" s="14">
        <v>103.82810000000001</v>
      </c>
      <c r="E22" s="14">
        <v>104.7094</v>
      </c>
      <c r="F22" s="14"/>
      <c r="G22" s="14">
        <v>94.545900000000003</v>
      </c>
      <c r="H22" s="14">
        <v>96.207700000000003</v>
      </c>
      <c r="I22" s="14">
        <v>106.264</v>
      </c>
      <c r="J22" s="14">
        <v>86.1297</v>
      </c>
    </row>
    <row r="23" spans="1:10" x14ac:dyDescent="0.3">
      <c r="A23" s="11" t="s">
        <v>72</v>
      </c>
      <c r="B23" s="14">
        <v>136.53200000000001</v>
      </c>
      <c r="C23" s="14">
        <v>140.97319999999999</v>
      </c>
      <c r="D23" s="14">
        <v>118.2985</v>
      </c>
      <c r="E23" s="14">
        <v>100.48990000000001</v>
      </c>
      <c r="F23" s="14"/>
      <c r="G23" s="14">
        <v>97.809399999999997</v>
      </c>
      <c r="H23" s="14">
        <v>97.592299999999994</v>
      </c>
      <c r="I23" s="14">
        <v>108.9829</v>
      </c>
      <c r="J23" s="14">
        <v>85.9084</v>
      </c>
    </row>
    <row r="24" spans="1:10" x14ac:dyDescent="0.3">
      <c r="A24" s="11" t="s">
        <v>73</v>
      </c>
      <c r="B24" s="14">
        <v>134.30879999999999</v>
      </c>
      <c r="C24" s="14">
        <v>138.96360000000001</v>
      </c>
      <c r="D24" s="14">
        <v>113.45359999999999</v>
      </c>
      <c r="E24" s="14">
        <v>104.5864</v>
      </c>
      <c r="F24" s="14"/>
      <c r="G24" s="14">
        <v>93.122</v>
      </c>
      <c r="H24" s="14">
        <v>92.412999999999997</v>
      </c>
      <c r="I24" s="14">
        <v>106.3959</v>
      </c>
      <c r="J24" s="14">
        <v>83.367999999999995</v>
      </c>
    </row>
    <row r="25" spans="1:10" x14ac:dyDescent="0.3">
      <c r="A25" s="11" t="s">
        <v>74</v>
      </c>
      <c r="B25" s="14">
        <v>134.58500000000001</v>
      </c>
      <c r="C25" s="14">
        <v>138.08860000000001</v>
      </c>
      <c r="D25" s="14">
        <v>113.40170000000001</v>
      </c>
      <c r="E25" s="14">
        <v>103.33669999999999</v>
      </c>
      <c r="F25" s="14"/>
      <c r="G25" s="14">
        <v>93.494100000000003</v>
      </c>
      <c r="H25" s="14">
        <v>89.388999999999996</v>
      </c>
      <c r="I25" s="14">
        <v>105.398</v>
      </c>
      <c r="J25" s="14">
        <v>83.459800000000001</v>
      </c>
    </row>
    <row r="26" spans="1:10" x14ac:dyDescent="0.3">
      <c r="A26" s="11" t="s">
        <v>75</v>
      </c>
      <c r="B26" s="14">
        <v>138.03380000000001</v>
      </c>
      <c r="C26" s="14">
        <v>136.7413</v>
      </c>
      <c r="D26" s="14">
        <v>105.7212</v>
      </c>
      <c r="E26" s="14">
        <v>103.4992</v>
      </c>
      <c r="F26" s="14"/>
      <c r="G26" s="14">
        <v>95.490600000000001</v>
      </c>
      <c r="H26" s="14">
        <v>91.383399999999995</v>
      </c>
      <c r="I26" s="14">
        <v>108.34180000000001</v>
      </c>
      <c r="J26" s="14">
        <v>85.113900000000001</v>
      </c>
    </row>
    <row r="27" spans="1:10" x14ac:dyDescent="0.3">
      <c r="A27" s="11" t="s">
        <v>76</v>
      </c>
      <c r="B27" s="14">
        <v>136.61429999999999</v>
      </c>
      <c r="C27" s="14">
        <v>138.52539999999999</v>
      </c>
      <c r="D27" s="14">
        <v>107.5151</v>
      </c>
      <c r="E27" s="14">
        <v>99.775499999999994</v>
      </c>
      <c r="F27" s="14"/>
      <c r="G27" s="14">
        <v>96.709100000000007</v>
      </c>
      <c r="H27" s="14">
        <v>89.981399999999994</v>
      </c>
      <c r="I27" s="14">
        <v>103.4209</v>
      </c>
      <c r="J27" s="14">
        <v>87.6691</v>
      </c>
    </row>
    <row r="28" spans="1:10" x14ac:dyDescent="0.3">
      <c r="A28" s="11" t="s">
        <v>77</v>
      </c>
      <c r="B28" s="14">
        <v>135.5291</v>
      </c>
      <c r="C28" s="14">
        <v>137.8475</v>
      </c>
      <c r="D28" s="14">
        <v>102.38079999999999</v>
      </c>
      <c r="E28" s="14">
        <v>100.4787</v>
      </c>
      <c r="F28" s="14"/>
      <c r="G28" s="14">
        <v>93.509699999999995</v>
      </c>
      <c r="H28" s="14">
        <v>92.851900000000001</v>
      </c>
      <c r="I28" s="14">
        <v>103.1508</v>
      </c>
      <c r="J28" s="14">
        <v>86.695599999999999</v>
      </c>
    </row>
    <row r="29" spans="1:10" x14ac:dyDescent="0.3">
      <c r="A29" s="11" t="s">
        <v>78</v>
      </c>
      <c r="B29" s="14">
        <v>135.52420000000001</v>
      </c>
      <c r="C29" s="14">
        <v>138.20359999999999</v>
      </c>
      <c r="D29" s="14">
        <v>102.6002</v>
      </c>
      <c r="E29" s="14">
        <v>99.496099999999998</v>
      </c>
      <c r="F29" s="14"/>
      <c r="G29" s="14">
        <v>96.745800000000003</v>
      </c>
      <c r="H29" s="14">
        <v>91.794499999999999</v>
      </c>
      <c r="I29" s="14">
        <v>108.999</v>
      </c>
      <c r="J29" s="14">
        <v>87.011600000000001</v>
      </c>
    </row>
    <row r="30" spans="1:10" x14ac:dyDescent="0.3">
      <c r="A30" s="11" t="s">
        <v>79</v>
      </c>
      <c r="B30" s="14">
        <v>136.19040000000001</v>
      </c>
      <c r="C30" s="14">
        <v>138.60919999999999</v>
      </c>
      <c r="D30" s="14">
        <v>102.00530000000001</v>
      </c>
      <c r="E30" s="14">
        <v>105.9076</v>
      </c>
      <c r="F30" s="14"/>
      <c r="G30" s="14">
        <v>100.4413</v>
      </c>
      <c r="H30" s="14">
        <v>89.971000000000004</v>
      </c>
      <c r="I30" s="14">
        <v>105.94629999999999</v>
      </c>
      <c r="J30" s="14">
        <v>86.719200000000001</v>
      </c>
    </row>
    <row r="31" spans="1:10" x14ac:dyDescent="0.3">
      <c r="A31" s="11" t="s">
        <v>80</v>
      </c>
      <c r="B31" s="14">
        <v>137.52799999999999</v>
      </c>
      <c r="C31" s="14">
        <v>139.16569999999999</v>
      </c>
      <c r="D31" s="14">
        <v>101.9639</v>
      </c>
      <c r="E31" s="14">
        <v>100.25360000000001</v>
      </c>
      <c r="F31" s="14"/>
      <c r="G31" s="14">
        <v>99.251800000000003</v>
      </c>
      <c r="H31" s="14">
        <v>95.122600000000006</v>
      </c>
      <c r="I31" s="14">
        <v>99.6905</v>
      </c>
      <c r="J31" s="14">
        <v>89.735900000000001</v>
      </c>
    </row>
    <row r="32" spans="1:10" x14ac:dyDescent="0.3">
      <c r="A32" s="11" t="s">
        <v>81</v>
      </c>
      <c r="B32" s="14">
        <v>133.83430000000001</v>
      </c>
      <c r="C32" s="14">
        <v>146.351</v>
      </c>
      <c r="D32" s="14">
        <v>104.1622</v>
      </c>
      <c r="E32" s="14">
        <v>98.882599999999996</v>
      </c>
      <c r="F32" s="14"/>
      <c r="G32" s="14">
        <v>96.792199999999994</v>
      </c>
      <c r="H32" s="14">
        <v>97.501000000000005</v>
      </c>
      <c r="I32" s="14">
        <v>109.97320000000001</v>
      </c>
      <c r="J32" s="14">
        <v>88.779200000000003</v>
      </c>
    </row>
    <row r="33" spans="1:10" x14ac:dyDescent="0.3">
      <c r="A33" s="11" t="s">
        <v>82</v>
      </c>
      <c r="B33" s="14">
        <v>145.46449999999999</v>
      </c>
      <c r="C33" s="14">
        <v>147.7157</v>
      </c>
      <c r="D33" s="14">
        <v>109.6837</v>
      </c>
      <c r="E33" s="14">
        <v>101.24939999999999</v>
      </c>
      <c r="F33" s="14"/>
      <c r="G33" s="14">
        <v>97.960400000000007</v>
      </c>
      <c r="H33" s="14">
        <v>98.008399999999995</v>
      </c>
      <c r="I33" s="14">
        <v>109.9212</v>
      </c>
      <c r="J33" s="14">
        <v>87.649000000000001</v>
      </c>
    </row>
    <row r="34" spans="1:10" x14ac:dyDescent="0.3">
      <c r="A34" s="11" t="s">
        <v>83</v>
      </c>
      <c r="B34" s="14">
        <v>140.62119999999999</v>
      </c>
      <c r="C34" s="14">
        <v>134.79849999999999</v>
      </c>
      <c r="D34" s="14">
        <v>113.01649999999999</v>
      </c>
      <c r="E34" s="14">
        <v>104.05889999999999</v>
      </c>
      <c r="G34" s="14">
        <v>93.990799999999993</v>
      </c>
      <c r="H34" s="14">
        <v>89.084599999999995</v>
      </c>
      <c r="I34" s="14">
        <v>104.97320000000001</v>
      </c>
      <c r="J34" s="14">
        <v>89.761799999999994</v>
      </c>
    </row>
    <row r="35" spans="1:10" x14ac:dyDescent="0.3">
      <c r="A35" s="11" t="s">
        <v>84</v>
      </c>
      <c r="B35" s="14">
        <v>135.12960000000001</v>
      </c>
      <c r="C35" s="14">
        <v>154.5</v>
      </c>
      <c r="D35" s="14">
        <v>103.1356</v>
      </c>
      <c r="E35" s="14">
        <v>99.171000000000006</v>
      </c>
      <c r="G35" s="14">
        <v>94.916200000000003</v>
      </c>
      <c r="H35" s="14">
        <v>90.894099999999995</v>
      </c>
      <c r="I35" s="14">
        <v>109.6596</v>
      </c>
      <c r="J35" s="14">
        <v>90.437899999999999</v>
      </c>
    </row>
    <row r="36" spans="1:10" x14ac:dyDescent="0.3">
      <c r="A36" s="11" t="s">
        <v>85</v>
      </c>
      <c r="B36" s="14">
        <v>134.3614</v>
      </c>
      <c r="C36" s="14">
        <v>140.46379999999999</v>
      </c>
      <c r="D36" s="14">
        <v>107.7256</v>
      </c>
      <c r="E36" s="14">
        <v>106.8643</v>
      </c>
      <c r="G36" s="14">
        <v>103.80880000000001</v>
      </c>
      <c r="H36" s="14">
        <v>93.895600000000002</v>
      </c>
      <c r="I36" s="14">
        <v>107.7153</v>
      </c>
      <c r="J36" s="14">
        <v>109.70489999999999</v>
      </c>
    </row>
    <row r="38" spans="1:10" x14ac:dyDescent="0.3">
      <c r="A38" s="10"/>
      <c r="B38" s="14"/>
      <c r="G38" s="14"/>
    </row>
    <row r="39" spans="1:10" x14ac:dyDescent="0.3">
      <c r="A39" s="18"/>
      <c r="B39" s="14"/>
      <c r="G39" s="14"/>
    </row>
    <row r="40" spans="1:10" x14ac:dyDescent="0.3">
      <c r="A40" s="18"/>
    </row>
    <row r="41" spans="1:10" x14ac:dyDescent="0.3">
      <c r="A41" s="18"/>
    </row>
    <row r="42" spans="1:10" x14ac:dyDescent="0.3">
      <c r="A42" s="19"/>
    </row>
    <row r="43" spans="1:10" x14ac:dyDescent="0.3">
      <c r="A43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Body &amp; heart chamber masses</vt:lpstr>
      <vt:lpstr>LV tissue components</vt:lpstr>
      <vt:lpstr>LV cardiomyocyte components</vt:lpstr>
      <vt:lpstr>Midazolam CO (thermodilution)</vt:lpstr>
      <vt:lpstr>Midazolam HR</vt:lpstr>
      <vt:lpstr>Midazolam Sv</vt:lpstr>
      <vt:lpstr>Midazolam MAP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Snelling</dc:creator>
  <cp:lastModifiedBy>Edward Snelling</cp:lastModifiedBy>
  <dcterms:created xsi:type="dcterms:W3CDTF">2017-02-24T11:24:35Z</dcterms:created>
  <dcterms:modified xsi:type="dcterms:W3CDTF">2020-12-16T12:53:30Z</dcterms:modified>
</cp:coreProperties>
</file>